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075"/>
  </bookViews>
  <sheets>
    <sheet name="Sheet1" sheetId="1" r:id="rId1"/>
  </sheets>
  <externalReferences>
    <externalReference r:id="rId2"/>
    <externalReference r:id="rId3"/>
  </externalReferences>
  <definedNames>
    <definedName name="_xlnm._FilterDatabase" localSheetId="0" hidden="1">Sheet1!$3:$72</definedName>
  </definedNames>
  <calcPr calcId="144525"/>
</workbook>
</file>

<file path=xl/sharedStrings.xml><?xml version="1.0" encoding="utf-8"?>
<sst xmlns="http://schemas.openxmlformats.org/spreadsheetml/2006/main" count="146" uniqueCount="85">
  <si>
    <t>附件1</t>
  </si>
  <si>
    <t>2025年安康市为县以下医疗卫生机构定向招聘医学类毕业生报名资格初审合格情况一览表</t>
  </si>
  <si>
    <t>序号</t>
  </si>
  <si>
    <t>县（市、区）</t>
  </si>
  <si>
    <t>岗位代码</t>
  </si>
  <si>
    <t>岗位名称</t>
  </si>
  <si>
    <t>招聘
人数</t>
  </si>
  <si>
    <t>报名初审
合格人数</t>
  </si>
  <si>
    <t>汉滨区</t>
  </si>
  <si>
    <t>汉滨区中医医院影像医师</t>
  </si>
  <si>
    <t>汉滨区中医医院中医康复医师</t>
  </si>
  <si>
    <t>汉滨区中医医院口腔医师</t>
  </si>
  <si>
    <t>汉滨区中医医院眼科医师</t>
  </si>
  <si>
    <t>汉滨区妇幼保健院临床医师</t>
  </si>
  <si>
    <t>汉滨区关庙镇中心卫生院检验技师</t>
  </si>
  <si>
    <t>汉滨区流水镇中心卫生院影像技师</t>
  </si>
  <si>
    <t>恒口示范区</t>
  </si>
  <si>
    <t>恒口示范区中医医院中医医师</t>
  </si>
  <si>
    <t>恒口示范区中医医院药师</t>
  </si>
  <si>
    <t>紫阳县</t>
  </si>
  <si>
    <t>紫阳县人民医院临床医师</t>
  </si>
  <si>
    <t>紫阳县人民医院中医医师</t>
  </si>
  <si>
    <t>紫阳县人民医院口腔医师</t>
  </si>
  <si>
    <t>紫阳县人民医院影像医师</t>
  </si>
  <si>
    <t>紫阳县中医医院临床医师</t>
  </si>
  <si>
    <t>紫阳县中医医院针灸医师</t>
  </si>
  <si>
    <t>紫阳县中医医院影像医师</t>
  </si>
  <si>
    <t>紫阳县中医医院中医医师</t>
  </si>
  <si>
    <t>紫阳县妇幼保健院临床医师</t>
  </si>
  <si>
    <t>紫阳县妇幼保健院助产士</t>
  </si>
  <si>
    <t>岚皋县</t>
  </si>
  <si>
    <t>岚皋县中医医院影像医师</t>
  </si>
  <si>
    <t>岚皋县堰门镇卫生院临床医师</t>
  </si>
  <si>
    <t>岚皋县石门镇卫生院中医医师</t>
  </si>
  <si>
    <t>岚皋县佐龙镇卫生院临床医师</t>
  </si>
  <si>
    <t>岚皋县民主镇铁炉卫生院中西医结合医师</t>
  </si>
  <si>
    <t>岚皋县民主镇铁炉卫生院临床医师</t>
  </si>
  <si>
    <t>平利县</t>
  </si>
  <si>
    <t>平利县医院临床医师</t>
  </si>
  <si>
    <t>平利县医院中西医结合医师</t>
  </si>
  <si>
    <t>平利县医院口腔医师</t>
  </si>
  <si>
    <t>旬阳市</t>
  </si>
  <si>
    <t>旬阳市人民医院临床医师</t>
  </si>
  <si>
    <t>旬阳市人民医院麻醉医师</t>
  </si>
  <si>
    <t>旬阳市人民医院影像医师</t>
  </si>
  <si>
    <t>旬阳市人民医院检验技师</t>
  </si>
  <si>
    <t>旬阳市人民医院护师</t>
  </si>
  <si>
    <t>旬阳市中医医院临床医师1</t>
  </si>
  <si>
    <t>旬阳市中医医院临床医师2</t>
  </si>
  <si>
    <t>旬阳市中医医院麻醉医师</t>
  </si>
  <si>
    <t>旬阳市中医医院影像医师</t>
  </si>
  <si>
    <t>旬阳市中医医院口腔医师</t>
  </si>
  <si>
    <t>旬阳市中医医院中医医师</t>
  </si>
  <si>
    <t>旬阳市中医医院康复治疗师</t>
  </si>
  <si>
    <t>旬阳市中医医院中药师</t>
  </si>
  <si>
    <t>旬阳市中医医院药剂师</t>
  </si>
  <si>
    <t>旬阳市中医医院护师</t>
  </si>
  <si>
    <t>旬阳市妇幼保健院临床医师</t>
  </si>
  <si>
    <t>旬阳市妇幼保健院中西医结合医师</t>
  </si>
  <si>
    <t>旬阳市妇幼保健院影像医师</t>
  </si>
  <si>
    <t>旬阳市妇幼保健院中医医师</t>
  </si>
  <si>
    <t>旬阳市妇幼保健院影像技师</t>
  </si>
  <si>
    <t>旬阳市妇幼保健院护师</t>
  </si>
  <si>
    <t>旬阳市双河镇中心卫生院康复治疗师</t>
  </si>
  <si>
    <t>旬阳市小河镇中心卫生院康复治疗师</t>
  </si>
  <si>
    <t>旬阳市蜀河镇中心卫生院药剂师</t>
  </si>
  <si>
    <t>白河县</t>
  </si>
  <si>
    <t>白河县人民医院临床医师</t>
  </si>
  <si>
    <t>白河县中医医院临床医师</t>
  </si>
  <si>
    <t>白河县中医医院影像医师</t>
  </si>
  <si>
    <t>汉阴县</t>
  </si>
  <si>
    <t>汉阴县人民医院口腔医师</t>
  </si>
  <si>
    <t>汉阴县人民医院临床医师</t>
  </si>
  <si>
    <t>汉阴县人民医院影像医师</t>
  </si>
  <si>
    <t>汉阴县人民医院中西医结合医师</t>
  </si>
  <si>
    <t>汉阴县人民医院眼科医师</t>
  </si>
  <si>
    <t>汉阴县人民医院中医医师</t>
  </si>
  <si>
    <t>汉阴县人民医院药师/中药师</t>
  </si>
  <si>
    <t>汉阴县人民医院护师</t>
  </si>
  <si>
    <t>汉阴县人民医院病案编码</t>
  </si>
  <si>
    <t>汉阴县中医医院临床医师</t>
  </si>
  <si>
    <t>汉阴县中医医院影像医师</t>
  </si>
  <si>
    <t>汉阴县中医医院康复治疗师</t>
  </si>
  <si>
    <t>汉阴县妇幼保健院临床医师</t>
  </si>
  <si>
    <t>汉阴县涧池镇中心卫生院口腔医师</t>
  </si>
</sst>
</file>

<file path=xl/styles.xml><?xml version="1.0" encoding="utf-8"?>
<styleSheet xmlns="http://schemas.openxmlformats.org/spreadsheetml/2006/main">
  <numFmts count="5">
    <numFmt numFmtId="176" formatCode="0_ "/>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8">
    <font>
      <sz val="11"/>
      <color theme="1"/>
      <name val="宋体"/>
      <charset val="134"/>
      <scheme val="minor"/>
    </font>
    <font>
      <sz val="12"/>
      <color theme="1"/>
      <name val="宋体"/>
      <charset val="134"/>
      <scheme val="minor"/>
    </font>
    <font>
      <sz val="12"/>
      <color theme="1"/>
      <name val="宋体"/>
      <charset val="134"/>
    </font>
    <font>
      <sz val="12"/>
      <name val="宋体"/>
      <charset val="134"/>
    </font>
    <font>
      <sz val="22"/>
      <color theme="1"/>
      <name val="方正小标宋简体"/>
      <charset val="134"/>
    </font>
    <font>
      <b/>
      <sz val="14"/>
      <color theme="1"/>
      <name val="宋体"/>
      <charset val="134"/>
    </font>
    <font>
      <sz val="11"/>
      <name val="宋体"/>
      <charset val="134"/>
    </font>
    <font>
      <sz val="11"/>
      <color rgb="FF000000"/>
      <name val="宋体"/>
      <charset val="134"/>
    </font>
    <font>
      <sz val="12"/>
      <name val="宋体"/>
      <charset val="134"/>
      <scheme val="minor"/>
    </font>
    <font>
      <sz val="11"/>
      <color theme="1"/>
      <name val="宋体"/>
      <charset val="0"/>
      <scheme val="minor"/>
    </font>
    <font>
      <sz val="11"/>
      <color theme="0"/>
      <name val="宋体"/>
      <charset val="0"/>
      <scheme val="minor"/>
    </font>
    <font>
      <sz val="11"/>
      <color rgb="FF9C0006"/>
      <name val="宋体"/>
      <charset val="0"/>
      <scheme val="minor"/>
    </font>
    <font>
      <b/>
      <sz val="11"/>
      <color theme="3"/>
      <name val="宋体"/>
      <charset val="134"/>
      <scheme val="minor"/>
    </font>
    <font>
      <sz val="11"/>
      <color rgb="FF006100"/>
      <name val="宋体"/>
      <charset val="0"/>
      <scheme val="minor"/>
    </font>
    <font>
      <b/>
      <sz val="18"/>
      <color theme="3"/>
      <name val="宋体"/>
      <charset val="134"/>
      <scheme val="minor"/>
    </font>
    <font>
      <sz val="11"/>
      <color rgb="FF3F3F76"/>
      <name val="宋体"/>
      <charset val="0"/>
      <scheme val="minor"/>
    </font>
    <font>
      <b/>
      <sz val="11"/>
      <color rgb="FFFFFFFF"/>
      <name val="宋体"/>
      <charset val="0"/>
      <scheme val="minor"/>
    </font>
    <font>
      <b/>
      <sz val="11"/>
      <color theme="1"/>
      <name val="宋体"/>
      <charset val="0"/>
      <scheme val="minor"/>
    </font>
    <font>
      <b/>
      <sz val="13"/>
      <color theme="3"/>
      <name val="宋体"/>
      <charset val="134"/>
      <scheme val="minor"/>
    </font>
    <font>
      <i/>
      <sz val="11"/>
      <color rgb="FF7F7F7F"/>
      <name val="宋体"/>
      <charset val="0"/>
      <scheme val="minor"/>
    </font>
    <font>
      <u/>
      <sz val="11"/>
      <color rgb="FF0000FF"/>
      <name val="宋体"/>
      <charset val="0"/>
      <scheme val="minor"/>
    </font>
    <font>
      <sz val="11"/>
      <color rgb="FFFF0000"/>
      <name val="宋体"/>
      <charset val="0"/>
      <scheme val="minor"/>
    </font>
    <font>
      <b/>
      <sz val="15"/>
      <color theme="3"/>
      <name val="宋体"/>
      <charset val="134"/>
      <scheme val="minor"/>
    </font>
    <font>
      <sz val="11"/>
      <color rgb="FF9C6500"/>
      <name val="宋体"/>
      <charset val="0"/>
      <scheme val="minor"/>
    </font>
    <font>
      <b/>
      <sz val="11"/>
      <color rgb="FFFA7D00"/>
      <name val="宋体"/>
      <charset val="0"/>
      <scheme val="minor"/>
    </font>
    <font>
      <u/>
      <sz val="11"/>
      <color rgb="FF800080"/>
      <name val="宋体"/>
      <charset val="0"/>
      <scheme val="minor"/>
    </font>
    <font>
      <b/>
      <sz val="11"/>
      <color rgb="FF3F3F3F"/>
      <name val="宋体"/>
      <charset val="0"/>
      <scheme val="minor"/>
    </font>
    <font>
      <sz val="11"/>
      <color rgb="FFFA7D00"/>
      <name val="宋体"/>
      <charset val="0"/>
      <scheme val="minor"/>
    </font>
  </fonts>
  <fills count="33">
    <fill>
      <patternFill patternType="none"/>
    </fill>
    <fill>
      <patternFill patternType="gray125"/>
    </fill>
    <fill>
      <patternFill patternType="solid">
        <fgColor theme="5" tint="0.599993896298105"/>
        <bgColor indexed="64"/>
      </patternFill>
    </fill>
    <fill>
      <patternFill patternType="solid">
        <fgColor theme="5"/>
        <bgColor indexed="64"/>
      </patternFill>
    </fill>
    <fill>
      <patternFill patternType="solid">
        <fgColor rgb="FFFFC7CE"/>
        <bgColor indexed="64"/>
      </patternFill>
    </fill>
    <fill>
      <patternFill patternType="solid">
        <fgColor theme="4" tint="0.799981688894314"/>
        <bgColor indexed="64"/>
      </patternFill>
    </fill>
    <fill>
      <patternFill patternType="solid">
        <fgColor rgb="FFC6EFCE"/>
        <bgColor indexed="64"/>
      </patternFill>
    </fill>
    <fill>
      <patternFill patternType="solid">
        <fgColor rgb="FFFFFFCC"/>
        <bgColor indexed="64"/>
      </patternFill>
    </fill>
    <fill>
      <patternFill patternType="solid">
        <fgColor theme="7" tint="0.39997558519241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8"/>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rgb="FFFFCC99"/>
        <bgColor indexed="64"/>
      </patternFill>
    </fill>
    <fill>
      <patternFill patternType="solid">
        <fgColor theme="8" tint="0.799981688894314"/>
        <bgColor indexed="64"/>
      </patternFill>
    </fill>
    <fill>
      <patternFill patternType="solid">
        <fgColor theme="9"/>
        <bgColor indexed="64"/>
      </patternFill>
    </fill>
    <fill>
      <patternFill patternType="solid">
        <fgColor theme="6"/>
        <bgColor indexed="64"/>
      </patternFill>
    </fill>
    <fill>
      <patternFill patternType="solid">
        <fgColor rgb="FFA5A5A5"/>
        <bgColor indexed="64"/>
      </patternFill>
    </fill>
    <fill>
      <patternFill patternType="solid">
        <fgColor theme="6" tint="0.799981688894314"/>
        <bgColor indexed="64"/>
      </patternFill>
    </fill>
    <fill>
      <patternFill patternType="solid">
        <fgColor theme="6" tint="0.399975585192419"/>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4"/>
        <bgColor indexed="64"/>
      </patternFill>
    </fill>
    <fill>
      <patternFill patternType="solid">
        <fgColor theme="7" tint="0.799981688894314"/>
        <bgColor indexed="64"/>
      </patternFill>
    </fill>
    <fill>
      <patternFill patternType="solid">
        <fgColor rgb="FFFFEB9C"/>
        <bgColor indexed="64"/>
      </patternFill>
    </fill>
    <fill>
      <patternFill patternType="solid">
        <fgColor rgb="FFF2F2F2"/>
        <bgColor indexed="64"/>
      </patternFill>
    </fill>
    <fill>
      <patternFill patternType="solid">
        <fgColor theme="4" tint="0.599993896298105"/>
        <bgColor indexed="64"/>
      </patternFill>
    </fill>
    <fill>
      <patternFill patternType="solid">
        <fgColor theme="7"/>
        <bgColor indexed="64"/>
      </patternFill>
    </fill>
    <fill>
      <patternFill patternType="solid">
        <fgColor theme="6"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s>
  <cellStyleXfs count="49">
    <xf numFmtId="0" fontId="0" fillId="0" borderId="0">
      <alignment vertical="center"/>
    </xf>
    <xf numFmtId="0" fontId="9" fillId="14" borderId="0" applyNumberFormat="0" applyBorder="0" applyAlignment="0" applyProtection="0">
      <alignment vertical="center"/>
    </xf>
    <xf numFmtId="0" fontId="9" fillId="24" borderId="0" applyNumberFormat="0" applyBorder="0" applyAlignment="0" applyProtection="0">
      <alignment vertical="center"/>
    </xf>
    <xf numFmtId="0" fontId="10" fillId="17" borderId="0" applyNumberFormat="0" applyBorder="0" applyAlignment="0" applyProtection="0">
      <alignment vertical="center"/>
    </xf>
    <xf numFmtId="0" fontId="9" fillId="23" borderId="0" applyNumberFormat="0" applyBorder="0" applyAlignment="0" applyProtection="0">
      <alignment vertical="center"/>
    </xf>
    <xf numFmtId="0" fontId="9" fillId="16" borderId="0" applyNumberFormat="0" applyBorder="0" applyAlignment="0" applyProtection="0">
      <alignment vertical="center"/>
    </xf>
    <xf numFmtId="0" fontId="10" fillId="11" borderId="0" applyNumberFormat="0" applyBorder="0" applyAlignment="0" applyProtection="0">
      <alignment vertical="center"/>
    </xf>
    <xf numFmtId="0" fontId="9" fillId="9" borderId="0" applyNumberFormat="0" applyBorder="0" applyAlignment="0" applyProtection="0">
      <alignment vertical="center"/>
    </xf>
    <xf numFmtId="0" fontId="12" fillId="0" borderId="4" applyNumberFormat="0" applyFill="0" applyAlignment="0" applyProtection="0">
      <alignment vertical="center"/>
    </xf>
    <xf numFmtId="0" fontId="19" fillId="0" borderId="0" applyNumberFormat="0" applyFill="0" applyBorder="0" applyAlignment="0" applyProtection="0">
      <alignment vertical="center"/>
    </xf>
    <xf numFmtId="0" fontId="17" fillId="0" borderId="7" applyNumberFormat="0" applyFill="0" applyAlignment="0" applyProtection="0">
      <alignment vertical="center"/>
    </xf>
    <xf numFmtId="9" fontId="0" fillId="0" borderId="0" applyFont="0" applyFill="0" applyBorder="0" applyAlignment="0" applyProtection="0">
      <alignment vertical="center"/>
    </xf>
    <xf numFmtId="43" fontId="0" fillId="0" borderId="0" applyFont="0" applyFill="0" applyBorder="0" applyAlignment="0" applyProtection="0">
      <alignment vertical="center"/>
    </xf>
    <xf numFmtId="0" fontId="18" fillId="0" borderId="8" applyNumberFormat="0" applyFill="0" applyAlignment="0" applyProtection="0">
      <alignment vertical="center"/>
    </xf>
    <xf numFmtId="42" fontId="0" fillId="0" borderId="0" applyFont="0" applyFill="0" applyBorder="0" applyAlignment="0" applyProtection="0">
      <alignment vertical="center"/>
    </xf>
    <xf numFmtId="0" fontId="10" fillId="8" borderId="0" applyNumberFormat="0" applyBorder="0" applyAlignment="0" applyProtection="0">
      <alignment vertical="center"/>
    </xf>
    <xf numFmtId="0" fontId="21" fillId="0" borderId="0" applyNumberFormat="0" applyFill="0" applyBorder="0" applyAlignment="0" applyProtection="0">
      <alignment vertical="center"/>
    </xf>
    <xf numFmtId="0" fontId="9" fillId="10" borderId="0" applyNumberFormat="0" applyBorder="0" applyAlignment="0" applyProtection="0">
      <alignment vertical="center"/>
    </xf>
    <xf numFmtId="0" fontId="10" fillId="13" borderId="0" applyNumberFormat="0" applyBorder="0" applyAlignment="0" applyProtection="0">
      <alignment vertical="center"/>
    </xf>
    <xf numFmtId="0" fontId="22" fillId="0" borderId="8" applyNumberFormat="0" applyFill="0" applyAlignment="0" applyProtection="0">
      <alignment vertical="center"/>
    </xf>
    <xf numFmtId="0" fontId="20" fillId="0" borderId="0" applyNumberFormat="0" applyFill="0" applyBorder="0" applyAlignment="0" applyProtection="0">
      <alignment vertical="center"/>
    </xf>
    <xf numFmtId="0" fontId="9" fillId="20" borderId="0" applyNumberFormat="0" applyBorder="0" applyAlignment="0" applyProtection="0">
      <alignment vertical="center"/>
    </xf>
    <xf numFmtId="44" fontId="0" fillId="0" borderId="0" applyFont="0" applyFill="0" applyBorder="0" applyAlignment="0" applyProtection="0">
      <alignment vertical="center"/>
    </xf>
    <xf numFmtId="0" fontId="9" fillId="26" borderId="0" applyNumberFormat="0" applyBorder="0" applyAlignment="0" applyProtection="0">
      <alignment vertical="center"/>
    </xf>
    <xf numFmtId="0" fontId="24" fillId="28" borderId="5" applyNumberFormat="0" applyAlignment="0" applyProtection="0">
      <alignment vertical="center"/>
    </xf>
    <xf numFmtId="0" fontId="25" fillId="0" borderId="0" applyNumberFormat="0" applyFill="0" applyBorder="0" applyAlignment="0" applyProtection="0">
      <alignment vertical="center"/>
    </xf>
    <xf numFmtId="41" fontId="0" fillId="0" borderId="0" applyFont="0" applyFill="0" applyBorder="0" applyAlignment="0" applyProtection="0">
      <alignment vertical="center"/>
    </xf>
    <xf numFmtId="0" fontId="10" fillId="30" borderId="0" applyNumberFormat="0" applyBorder="0" applyAlignment="0" applyProtection="0">
      <alignment vertical="center"/>
    </xf>
    <xf numFmtId="0" fontId="9" fillId="31" borderId="0" applyNumberFormat="0" applyBorder="0" applyAlignment="0" applyProtection="0">
      <alignment vertical="center"/>
    </xf>
    <xf numFmtId="0" fontId="10" fillId="32" borderId="0" applyNumberFormat="0" applyBorder="0" applyAlignment="0" applyProtection="0">
      <alignment vertical="center"/>
    </xf>
    <xf numFmtId="0" fontId="15" fillId="15" borderId="5" applyNumberFormat="0" applyAlignment="0" applyProtection="0">
      <alignment vertical="center"/>
    </xf>
    <xf numFmtId="0" fontId="26" fillId="28" borderId="9" applyNumberFormat="0" applyAlignment="0" applyProtection="0">
      <alignment vertical="center"/>
    </xf>
    <xf numFmtId="0" fontId="16" fillId="19" borderId="6" applyNumberFormat="0" applyAlignment="0" applyProtection="0">
      <alignment vertical="center"/>
    </xf>
    <xf numFmtId="0" fontId="27" fillId="0" borderId="10" applyNumberFormat="0" applyFill="0" applyAlignment="0" applyProtection="0">
      <alignment vertical="center"/>
    </xf>
    <xf numFmtId="0" fontId="10" fillId="22" borderId="0" applyNumberFormat="0" applyBorder="0" applyAlignment="0" applyProtection="0">
      <alignment vertical="center"/>
    </xf>
    <xf numFmtId="0" fontId="10" fillId="21" borderId="0" applyNumberFormat="0" applyBorder="0" applyAlignment="0" applyProtection="0">
      <alignment vertical="center"/>
    </xf>
    <xf numFmtId="0" fontId="0" fillId="7" borderId="3" applyNumberFormat="0" applyFont="0" applyAlignment="0" applyProtection="0">
      <alignment vertical="center"/>
    </xf>
    <xf numFmtId="0" fontId="14" fillId="0" borderId="0" applyNumberFormat="0" applyFill="0" applyBorder="0" applyAlignment="0" applyProtection="0">
      <alignment vertical="center"/>
    </xf>
    <xf numFmtId="0" fontId="13" fillId="6" borderId="0" applyNumberFormat="0" applyBorder="0" applyAlignment="0" applyProtection="0">
      <alignment vertical="center"/>
    </xf>
    <xf numFmtId="0" fontId="12" fillId="0" borderId="0" applyNumberFormat="0" applyFill="0" applyBorder="0" applyAlignment="0" applyProtection="0">
      <alignment vertical="center"/>
    </xf>
    <xf numFmtId="0" fontId="10" fillId="25" borderId="0" applyNumberFormat="0" applyBorder="0" applyAlignment="0" applyProtection="0">
      <alignment vertical="center"/>
    </xf>
    <xf numFmtId="0" fontId="23" fillId="27" borderId="0" applyNumberFormat="0" applyBorder="0" applyAlignment="0" applyProtection="0">
      <alignment vertical="center"/>
    </xf>
    <xf numFmtId="0" fontId="9" fillId="5" borderId="0" applyNumberFormat="0" applyBorder="0" applyAlignment="0" applyProtection="0">
      <alignment vertical="center"/>
    </xf>
    <xf numFmtId="0" fontId="11" fillId="4" borderId="0" applyNumberFormat="0" applyBorder="0" applyAlignment="0" applyProtection="0">
      <alignment vertical="center"/>
    </xf>
    <xf numFmtId="0" fontId="10" fillId="3" borderId="0" applyNumberFormat="0" applyBorder="0" applyAlignment="0" applyProtection="0">
      <alignment vertical="center"/>
    </xf>
    <xf numFmtId="0" fontId="9" fillId="29" borderId="0" applyNumberFormat="0" applyBorder="0" applyAlignment="0" applyProtection="0">
      <alignment vertical="center"/>
    </xf>
    <xf numFmtId="0" fontId="10" fillId="12" borderId="0" applyNumberFormat="0" applyBorder="0" applyAlignment="0" applyProtection="0">
      <alignment vertical="center"/>
    </xf>
    <xf numFmtId="0" fontId="9" fillId="2" borderId="0" applyNumberFormat="0" applyBorder="0" applyAlignment="0" applyProtection="0">
      <alignment vertical="center"/>
    </xf>
    <xf numFmtId="0" fontId="10" fillId="18" borderId="0" applyNumberFormat="0" applyBorder="0" applyAlignment="0" applyProtection="0">
      <alignment vertical="center"/>
    </xf>
  </cellStyleXfs>
  <cellXfs count="18">
    <xf numFmtId="0" fontId="0" fillId="0" borderId="0" xfId="0">
      <alignment vertical="center"/>
    </xf>
    <xf numFmtId="0" fontId="1" fillId="0" borderId="0" xfId="0" applyFont="1" applyFill="1" applyAlignment="1">
      <alignment vertical="center"/>
    </xf>
    <xf numFmtId="0" fontId="1" fillId="0" borderId="0" xfId="0" applyFont="1" applyFill="1" applyAlignment="1">
      <alignment horizontal="center" vertical="center" wrapText="1"/>
    </xf>
    <xf numFmtId="0" fontId="2" fillId="0" borderId="0" xfId="0" applyFont="1" applyFill="1" applyAlignment="1">
      <alignment horizontal="center" vertical="center"/>
    </xf>
    <xf numFmtId="0" fontId="2" fillId="0" borderId="0" xfId="0" applyFont="1" applyFill="1" applyAlignment="1">
      <alignment horizontal="left" vertical="center"/>
    </xf>
    <xf numFmtId="0" fontId="1" fillId="0" borderId="0" xfId="0" applyFont="1" applyFill="1" applyAlignment="1">
      <alignment horizontal="center" vertical="center"/>
    </xf>
    <xf numFmtId="0" fontId="3" fillId="0" borderId="0" xfId="0" applyFont="1" applyFill="1" applyAlignment="1"/>
    <xf numFmtId="0" fontId="4" fillId="0" borderId="0" xfId="0" applyFont="1" applyFill="1" applyAlignment="1">
      <alignment horizontal="center" vertical="center" wrapText="1"/>
    </xf>
    <xf numFmtId="0" fontId="4" fillId="0" borderId="0" xfId="0" applyFont="1" applyFill="1" applyAlignment="1">
      <alignment horizontal="left" vertical="center" wrapText="1"/>
    </xf>
    <xf numFmtId="0" fontId="5"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176" fontId="1" fillId="0" borderId="1" xfId="0" applyNumberFormat="1" applyFont="1" applyFill="1" applyBorder="1" applyAlignment="1">
      <alignment horizontal="center" vertical="center"/>
    </xf>
    <xf numFmtId="0" fontId="1" fillId="0" borderId="1" xfId="0" applyFont="1" applyFill="1" applyBorder="1" applyAlignment="1">
      <alignment horizontal="center" vertical="center"/>
    </xf>
    <xf numFmtId="0" fontId="1" fillId="0" borderId="1" xfId="0" applyNumberFormat="1" applyFont="1" applyFill="1" applyBorder="1" applyAlignment="1">
      <alignment horizontal="center" vertical="center"/>
    </xf>
    <xf numFmtId="0" fontId="7" fillId="0" borderId="2"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ome/ankang/Desktop/2025WJW&#25253;&#21517;&#25968;&#25454;_&#23433;&#24247;&#24066;.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ome/ankang/Documents/xwechat_files/QM1058386720C_64b5/msg/file/2025-04/&#30465;&#20844;&#21578;&#65288;&#35831;&#26680;&#23545;&#65289;.et"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导出计数_岗位代码"/>
    </sheetNames>
    <sheetDataSet>
      <sheetData sheetId="0"/>
      <sheetData sheetId="1">
        <row r="1">
          <cell r="A1" t="str">
            <v>职位代码</v>
          </cell>
          <cell r="B1" t="str">
            <v>计数</v>
          </cell>
        </row>
        <row r="2">
          <cell r="A2">
            <v>2509670</v>
          </cell>
          <cell r="B2">
            <v>5</v>
          </cell>
        </row>
        <row r="3">
          <cell r="A3">
            <v>2509671</v>
          </cell>
          <cell r="B3">
            <v>6</v>
          </cell>
        </row>
        <row r="4">
          <cell r="A4">
            <v>2509672</v>
          </cell>
          <cell r="B4">
            <v>6</v>
          </cell>
        </row>
        <row r="5">
          <cell r="A5">
            <v>2509673</v>
          </cell>
          <cell r="B5">
            <v>9</v>
          </cell>
        </row>
        <row r="6">
          <cell r="A6">
            <v>2509674</v>
          </cell>
          <cell r="B6">
            <v>22</v>
          </cell>
        </row>
        <row r="7">
          <cell r="A7">
            <v>2509676</v>
          </cell>
          <cell r="B7">
            <v>11</v>
          </cell>
        </row>
        <row r="8">
          <cell r="A8">
            <v>2509677</v>
          </cell>
          <cell r="B8">
            <v>32</v>
          </cell>
        </row>
        <row r="9">
          <cell r="A9">
            <v>2509678</v>
          </cell>
          <cell r="B9">
            <v>3</v>
          </cell>
        </row>
        <row r="10">
          <cell r="A10">
            <v>2509679</v>
          </cell>
          <cell r="B10">
            <v>39</v>
          </cell>
        </row>
        <row r="11">
          <cell r="A11">
            <v>2509680</v>
          </cell>
          <cell r="B11">
            <v>10</v>
          </cell>
        </row>
        <row r="12">
          <cell r="A12">
            <v>2509681</v>
          </cell>
          <cell r="B12">
            <v>7</v>
          </cell>
        </row>
        <row r="13">
          <cell r="A13">
            <v>2509682</v>
          </cell>
          <cell r="B13">
            <v>5</v>
          </cell>
        </row>
        <row r="14">
          <cell r="A14">
            <v>2509683</v>
          </cell>
          <cell r="B14">
            <v>4</v>
          </cell>
        </row>
        <row r="15">
          <cell r="A15">
            <v>2509684</v>
          </cell>
          <cell r="B15">
            <v>5</v>
          </cell>
        </row>
        <row r="16">
          <cell r="A16">
            <v>2509685</v>
          </cell>
          <cell r="B16">
            <v>6</v>
          </cell>
        </row>
        <row r="17">
          <cell r="A17">
            <v>2509686</v>
          </cell>
          <cell r="B17">
            <v>8</v>
          </cell>
        </row>
        <row r="18">
          <cell r="A18">
            <v>2509687</v>
          </cell>
          <cell r="B18">
            <v>2</v>
          </cell>
        </row>
        <row r="19">
          <cell r="A19">
            <v>2509688</v>
          </cell>
          <cell r="B19">
            <v>1</v>
          </cell>
        </row>
        <row r="20">
          <cell r="A20">
            <v>2509689</v>
          </cell>
          <cell r="B20">
            <v>9</v>
          </cell>
        </row>
        <row r="21">
          <cell r="A21">
            <v>2509691</v>
          </cell>
          <cell r="B21">
            <v>1</v>
          </cell>
        </row>
        <row r="22">
          <cell r="A22">
            <v>2509692</v>
          </cell>
          <cell r="B22">
            <v>1</v>
          </cell>
        </row>
        <row r="23">
          <cell r="A23">
            <v>2509693</v>
          </cell>
          <cell r="B23">
            <v>3</v>
          </cell>
        </row>
        <row r="24">
          <cell r="A24">
            <v>2509694</v>
          </cell>
          <cell r="B24">
            <v>17</v>
          </cell>
        </row>
        <row r="25">
          <cell r="A25">
            <v>2509695</v>
          </cell>
          <cell r="B25">
            <v>1</v>
          </cell>
        </row>
        <row r="26">
          <cell r="A26">
            <v>2509696</v>
          </cell>
          <cell r="B26">
            <v>14</v>
          </cell>
        </row>
        <row r="27">
          <cell r="A27">
            <v>2509697</v>
          </cell>
          <cell r="B27">
            <v>6</v>
          </cell>
        </row>
        <row r="28">
          <cell r="A28">
            <v>2509698</v>
          </cell>
          <cell r="B28">
            <v>5</v>
          </cell>
        </row>
        <row r="29">
          <cell r="A29">
            <v>2509699</v>
          </cell>
          <cell r="B29">
            <v>3</v>
          </cell>
        </row>
        <row r="30">
          <cell r="A30">
            <v>2509700</v>
          </cell>
          <cell r="B30">
            <v>14</v>
          </cell>
        </row>
        <row r="31">
          <cell r="A31">
            <v>2509701</v>
          </cell>
          <cell r="B31">
            <v>5</v>
          </cell>
        </row>
        <row r="32">
          <cell r="A32">
            <v>2509702</v>
          </cell>
          <cell r="B32">
            <v>3</v>
          </cell>
        </row>
        <row r="33">
          <cell r="A33">
            <v>2509703</v>
          </cell>
          <cell r="B33">
            <v>54</v>
          </cell>
        </row>
        <row r="34">
          <cell r="A34">
            <v>2509704</v>
          </cell>
          <cell r="B34">
            <v>55</v>
          </cell>
        </row>
        <row r="35">
          <cell r="A35">
            <v>2509705</v>
          </cell>
          <cell r="B35">
            <v>6</v>
          </cell>
        </row>
        <row r="36">
          <cell r="A36">
            <v>2509706</v>
          </cell>
          <cell r="B36">
            <v>3</v>
          </cell>
        </row>
        <row r="37">
          <cell r="A37">
            <v>2509707</v>
          </cell>
          <cell r="B37">
            <v>3</v>
          </cell>
        </row>
        <row r="38">
          <cell r="A38">
            <v>2509708</v>
          </cell>
          <cell r="B38">
            <v>2</v>
          </cell>
        </row>
        <row r="39">
          <cell r="A39">
            <v>2509709</v>
          </cell>
          <cell r="B39">
            <v>7</v>
          </cell>
        </row>
        <row r="40">
          <cell r="A40">
            <v>2509710</v>
          </cell>
          <cell r="B40">
            <v>13</v>
          </cell>
        </row>
        <row r="41">
          <cell r="A41">
            <v>2509711</v>
          </cell>
          <cell r="B41">
            <v>41</v>
          </cell>
        </row>
        <row r="42">
          <cell r="A42">
            <v>2509712</v>
          </cell>
          <cell r="B42">
            <v>29</v>
          </cell>
        </row>
        <row r="43">
          <cell r="A43">
            <v>2509713</v>
          </cell>
          <cell r="B43">
            <v>6</v>
          </cell>
        </row>
        <row r="44">
          <cell r="A44">
            <v>2509714</v>
          </cell>
          <cell r="B44">
            <v>59</v>
          </cell>
        </row>
        <row r="45">
          <cell r="A45">
            <v>2509715</v>
          </cell>
          <cell r="B45">
            <v>7</v>
          </cell>
        </row>
        <row r="46">
          <cell r="A46">
            <v>2509716</v>
          </cell>
          <cell r="B46">
            <v>2</v>
          </cell>
        </row>
        <row r="47">
          <cell r="A47">
            <v>2509717</v>
          </cell>
          <cell r="B47">
            <v>1</v>
          </cell>
        </row>
        <row r="48">
          <cell r="A48">
            <v>2509718</v>
          </cell>
          <cell r="B48">
            <v>12</v>
          </cell>
        </row>
        <row r="49">
          <cell r="A49">
            <v>2509719</v>
          </cell>
          <cell r="B49">
            <v>27</v>
          </cell>
        </row>
        <row r="50">
          <cell r="A50">
            <v>2509720</v>
          </cell>
          <cell r="B50">
            <v>52</v>
          </cell>
        </row>
        <row r="51">
          <cell r="A51">
            <v>2509721</v>
          </cell>
          <cell r="B51">
            <v>3</v>
          </cell>
        </row>
        <row r="52">
          <cell r="A52">
            <v>2509722</v>
          </cell>
          <cell r="B52">
            <v>3</v>
          </cell>
        </row>
        <row r="53">
          <cell r="A53">
            <v>2509723</v>
          </cell>
          <cell r="B53">
            <v>9</v>
          </cell>
        </row>
        <row r="54">
          <cell r="A54">
            <v>2509724</v>
          </cell>
          <cell r="B54">
            <v>8</v>
          </cell>
        </row>
        <row r="55">
          <cell r="A55">
            <v>2509725</v>
          </cell>
          <cell r="B55">
            <v>3</v>
          </cell>
        </row>
        <row r="56">
          <cell r="A56">
            <v>2509726</v>
          </cell>
          <cell r="B56">
            <v>1</v>
          </cell>
        </row>
        <row r="57">
          <cell r="A57">
            <v>2509727</v>
          </cell>
          <cell r="B57">
            <v>4</v>
          </cell>
        </row>
        <row r="58">
          <cell r="A58">
            <v>2509728</v>
          </cell>
          <cell r="B58">
            <v>21</v>
          </cell>
        </row>
        <row r="59">
          <cell r="A59">
            <v>2509729</v>
          </cell>
          <cell r="B59">
            <v>5</v>
          </cell>
        </row>
        <row r="60">
          <cell r="A60">
            <v>2509730</v>
          </cell>
          <cell r="B60">
            <v>8</v>
          </cell>
        </row>
        <row r="61">
          <cell r="A61">
            <v>2509731</v>
          </cell>
          <cell r="B61">
            <v>1</v>
          </cell>
        </row>
        <row r="62">
          <cell r="A62">
            <v>2509732</v>
          </cell>
          <cell r="B62">
            <v>11</v>
          </cell>
        </row>
        <row r="63">
          <cell r="A63">
            <v>2509733</v>
          </cell>
          <cell r="B63">
            <v>35</v>
          </cell>
        </row>
        <row r="64">
          <cell r="A64">
            <v>2509734</v>
          </cell>
          <cell r="B64">
            <v>24</v>
          </cell>
        </row>
        <row r="65">
          <cell r="A65">
            <v>2509735</v>
          </cell>
          <cell r="B65">
            <v>8</v>
          </cell>
        </row>
        <row r="66">
          <cell r="A66">
            <v>2509736</v>
          </cell>
          <cell r="B66">
            <v>2</v>
          </cell>
        </row>
        <row r="67">
          <cell r="A67">
            <v>2509737</v>
          </cell>
          <cell r="B67">
            <v>5</v>
          </cell>
        </row>
        <row r="68">
          <cell r="A68">
            <v>2509739</v>
          </cell>
          <cell r="B68">
            <v>29</v>
          </cell>
        </row>
        <row r="69">
          <cell r="A69">
            <v>2509740</v>
          </cell>
          <cell r="B69">
            <v>1</v>
          </cell>
        </row>
        <row r="70">
          <cell r="A70">
            <v>2509742</v>
          </cell>
          <cell r="B70">
            <v>4</v>
          </cell>
        </row>
      </sheetData>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Sheet1"/>
      <sheetName val="Sheet2"/>
      <sheetName val="Sheet3"/>
    </sheetNames>
    <sheetDataSet>
      <sheetData sheetId="0">
        <row r="4">
          <cell r="E4">
            <v>2509670</v>
          </cell>
          <cell r="F4" t="str">
            <v>影像医师</v>
          </cell>
          <cell r="G4" t="str">
            <v>专业技术十一级及以下岗位</v>
          </cell>
          <cell r="H4">
            <v>1</v>
          </cell>
        </row>
        <row r="5">
          <cell r="E5">
            <v>2509671</v>
          </cell>
          <cell r="F5" t="str">
            <v>中医康复医师</v>
          </cell>
          <cell r="G5" t="str">
            <v>专业技术十一级及以下岗位</v>
          </cell>
          <cell r="H5">
            <v>2</v>
          </cell>
        </row>
        <row r="6">
          <cell r="E6">
            <v>2509672</v>
          </cell>
          <cell r="F6" t="str">
            <v>口腔医师</v>
          </cell>
          <cell r="G6" t="str">
            <v>专业技术十一级及以下岗位</v>
          </cell>
          <cell r="H6">
            <v>1</v>
          </cell>
        </row>
        <row r="7">
          <cell r="E7">
            <v>2509673</v>
          </cell>
          <cell r="F7" t="str">
            <v>眼科医师</v>
          </cell>
          <cell r="G7" t="str">
            <v>专业技术十一级及以下岗位</v>
          </cell>
          <cell r="H7">
            <v>1</v>
          </cell>
        </row>
        <row r="8">
          <cell r="E8">
            <v>2509674</v>
          </cell>
          <cell r="F8" t="str">
            <v>临床医师</v>
          </cell>
          <cell r="G8" t="str">
            <v>专业技术十一级及以下岗位</v>
          </cell>
          <cell r="H8">
            <v>2</v>
          </cell>
        </row>
        <row r="9">
          <cell r="E9">
            <v>2509675</v>
          </cell>
          <cell r="F9" t="str">
            <v>中医康复医师</v>
          </cell>
          <cell r="G9" t="str">
            <v>专业技术十一级及以下岗位</v>
          </cell>
          <cell r="H9">
            <v>1</v>
          </cell>
        </row>
        <row r="10">
          <cell r="E10">
            <v>2509676</v>
          </cell>
          <cell r="F10" t="str">
            <v>检验技师</v>
          </cell>
          <cell r="G10" t="str">
            <v>专业技术十一级及以下岗位</v>
          </cell>
          <cell r="H10">
            <v>1</v>
          </cell>
        </row>
        <row r="11">
          <cell r="E11">
            <v>2509677</v>
          </cell>
          <cell r="F11" t="str">
            <v>影像技师</v>
          </cell>
          <cell r="G11" t="str">
            <v>专业技术十一级及以下岗位</v>
          </cell>
          <cell r="H11">
            <v>1</v>
          </cell>
        </row>
        <row r="12">
          <cell r="E12">
            <v>2509678</v>
          </cell>
          <cell r="F12" t="str">
            <v>中医医师</v>
          </cell>
          <cell r="G12" t="str">
            <v>专业技术十一级及以下岗位</v>
          </cell>
          <cell r="H12">
            <v>1</v>
          </cell>
        </row>
        <row r="13">
          <cell r="E13">
            <v>2509679</v>
          </cell>
          <cell r="F13" t="str">
            <v>药师</v>
          </cell>
          <cell r="G13" t="str">
            <v>专业技术十一级及以下岗位</v>
          </cell>
          <cell r="H13">
            <v>1</v>
          </cell>
        </row>
        <row r="14">
          <cell r="E14">
            <v>2509680</v>
          </cell>
          <cell r="F14" t="str">
            <v>临床医师</v>
          </cell>
          <cell r="G14" t="str">
            <v>专业技术十一级及以下岗位</v>
          </cell>
          <cell r="H14">
            <v>5</v>
          </cell>
        </row>
        <row r="15">
          <cell r="E15">
            <v>2509681</v>
          </cell>
          <cell r="F15" t="str">
            <v>中医医师</v>
          </cell>
          <cell r="G15" t="str">
            <v>专业技术十一级及以下岗位</v>
          </cell>
          <cell r="H15">
            <v>1</v>
          </cell>
        </row>
        <row r="16">
          <cell r="E16">
            <v>2509682</v>
          </cell>
          <cell r="F16" t="str">
            <v>口腔医师</v>
          </cell>
          <cell r="G16" t="str">
            <v>专业技术十一级及以下岗位</v>
          </cell>
          <cell r="H16">
            <v>1</v>
          </cell>
        </row>
        <row r="17">
          <cell r="E17">
            <v>2509683</v>
          </cell>
          <cell r="F17" t="str">
            <v>影像医师</v>
          </cell>
          <cell r="G17" t="str">
            <v>专业技术十一级及以下岗位</v>
          </cell>
          <cell r="H17">
            <v>1</v>
          </cell>
        </row>
        <row r="18">
          <cell r="E18">
            <v>2509684</v>
          </cell>
          <cell r="F18" t="str">
            <v>临床医师</v>
          </cell>
          <cell r="G18" t="str">
            <v>专业技术十一级及以下岗位</v>
          </cell>
          <cell r="H18">
            <v>3</v>
          </cell>
        </row>
        <row r="19">
          <cell r="E19">
            <v>2509685</v>
          </cell>
          <cell r="F19" t="str">
            <v>针灸医师</v>
          </cell>
          <cell r="G19" t="str">
            <v>专业技术十一级及以下岗位</v>
          </cell>
          <cell r="H19">
            <v>1</v>
          </cell>
        </row>
        <row r="20">
          <cell r="E20">
            <v>2509686</v>
          </cell>
          <cell r="F20" t="str">
            <v>影像医师</v>
          </cell>
          <cell r="G20" t="str">
            <v>专业技术十一级及以下岗位</v>
          </cell>
          <cell r="H20">
            <v>2</v>
          </cell>
        </row>
        <row r="21">
          <cell r="E21">
            <v>2509687</v>
          </cell>
          <cell r="F21" t="str">
            <v>中医医师</v>
          </cell>
          <cell r="G21" t="str">
            <v>专业技术十一级及以下岗位</v>
          </cell>
          <cell r="H21">
            <v>2</v>
          </cell>
        </row>
        <row r="22">
          <cell r="E22">
            <v>2509688</v>
          </cell>
          <cell r="F22" t="str">
            <v>临床医师</v>
          </cell>
          <cell r="G22" t="str">
            <v>专业技术十一级及以下岗位</v>
          </cell>
          <cell r="H22">
            <v>2</v>
          </cell>
        </row>
        <row r="23">
          <cell r="E23">
            <v>2509689</v>
          </cell>
          <cell r="F23" t="str">
            <v>助产士</v>
          </cell>
          <cell r="G23" t="str">
            <v>专业技术十一级及以下岗位</v>
          </cell>
          <cell r="H23">
            <v>1</v>
          </cell>
        </row>
        <row r="24">
          <cell r="E24">
            <v>2509690</v>
          </cell>
          <cell r="F24" t="str">
            <v>中医康复医师</v>
          </cell>
          <cell r="G24" t="str">
            <v>专业技术十一级及以下岗位</v>
          </cell>
          <cell r="H24">
            <v>1</v>
          </cell>
        </row>
        <row r="25">
          <cell r="E25">
            <v>2509691</v>
          </cell>
          <cell r="F25" t="str">
            <v>影像医师</v>
          </cell>
          <cell r="G25" t="str">
            <v>专业技术十一级及以下岗位</v>
          </cell>
          <cell r="H25">
            <v>1</v>
          </cell>
        </row>
        <row r="26">
          <cell r="E26">
            <v>2509692</v>
          </cell>
          <cell r="F26" t="str">
            <v>临床医师</v>
          </cell>
          <cell r="G26" t="str">
            <v>专业技术十一级及以下岗位</v>
          </cell>
          <cell r="H26">
            <v>1</v>
          </cell>
        </row>
        <row r="27">
          <cell r="E27">
            <v>2509693</v>
          </cell>
          <cell r="F27" t="str">
            <v>中医医师</v>
          </cell>
          <cell r="G27" t="str">
            <v>专业技术十一级及以下岗位</v>
          </cell>
          <cell r="H27">
            <v>1</v>
          </cell>
        </row>
        <row r="28">
          <cell r="E28">
            <v>2509694</v>
          </cell>
          <cell r="F28" t="str">
            <v>临床医师</v>
          </cell>
          <cell r="G28" t="str">
            <v>专业技术十一级及以下岗位</v>
          </cell>
          <cell r="H28">
            <v>1</v>
          </cell>
        </row>
        <row r="29">
          <cell r="E29">
            <v>2509695</v>
          </cell>
          <cell r="F29" t="str">
            <v>中西医结合医师</v>
          </cell>
          <cell r="G29" t="str">
            <v>专业技术十一级及以下岗位</v>
          </cell>
          <cell r="H29">
            <v>1</v>
          </cell>
        </row>
        <row r="30">
          <cell r="E30">
            <v>2509696</v>
          </cell>
          <cell r="F30" t="str">
            <v>临床医师</v>
          </cell>
          <cell r="G30" t="str">
            <v>专业技术十一级及以下岗位</v>
          </cell>
          <cell r="H30">
            <v>1</v>
          </cell>
        </row>
        <row r="31">
          <cell r="E31">
            <v>2509697</v>
          </cell>
          <cell r="F31" t="str">
            <v>临床医师</v>
          </cell>
          <cell r="G31" t="str">
            <v>专业技术十一级及以下岗位</v>
          </cell>
          <cell r="H31">
            <v>1</v>
          </cell>
        </row>
        <row r="32">
          <cell r="E32">
            <v>2509698</v>
          </cell>
          <cell r="F32" t="str">
            <v>中西医结合医师</v>
          </cell>
          <cell r="G32" t="str">
            <v>专业技术十一级及以下岗位</v>
          </cell>
          <cell r="H32">
            <v>1</v>
          </cell>
        </row>
        <row r="33">
          <cell r="E33">
            <v>2509699</v>
          </cell>
          <cell r="F33" t="str">
            <v>口腔医师</v>
          </cell>
          <cell r="G33" t="str">
            <v>专业技术十一级及以下岗位</v>
          </cell>
          <cell r="H33">
            <v>1</v>
          </cell>
        </row>
        <row r="34">
          <cell r="E34">
            <v>2509700</v>
          </cell>
          <cell r="F34" t="str">
            <v>临床医师</v>
          </cell>
          <cell r="G34" t="str">
            <v>专业技术十一级及以下岗位</v>
          </cell>
          <cell r="H34">
            <v>4</v>
          </cell>
        </row>
        <row r="35">
          <cell r="E35">
            <v>2509701</v>
          </cell>
          <cell r="F35" t="str">
            <v>麻醉医师</v>
          </cell>
          <cell r="G35" t="str">
            <v>专业技术十一级及以下岗位</v>
          </cell>
          <cell r="H35">
            <v>2</v>
          </cell>
        </row>
        <row r="36">
          <cell r="E36">
            <v>2509702</v>
          </cell>
          <cell r="F36" t="str">
            <v>影像医师</v>
          </cell>
          <cell r="G36" t="str">
            <v>专业技术十一级及以下岗位</v>
          </cell>
          <cell r="H36">
            <v>2</v>
          </cell>
        </row>
        <row r="37">
          <cell r="E37">
            <v>2509703</v>
          </cell>
          <cell r="F37" t="str">
            <v>检验技师</v>
          </cell>
          <cell r="G37" t="str">
            <v>专业技术十一级及以下岗位</v>
          </cell>
          <cell r="H37">
            <v>1</v>
          </cell>
        </row>
        <row r="38">
          <cell r="E38">
            <v>2509704</v>
          </cell>
          <cell r="F38" t="str">
            <v>护师</v>
          </cell>
          <cell r="G38" t="str">
            <v>专业技术十一级及以下岗位</v>
          </cell>
          <cell r="H38">
            <v>3</v>
          </cell>
        </row>
        <row r="39">
          <cell r="E39">
            <v>2509705</v>
          </cell>
          <cell r="F39" t="str">
            <v>临床医师1</v>
          </cell>
          <cell r="G39" t="str">
            <v>专业技术十一级及以下岗位</v>
          </cell>
          <cell r="H39">
            <v>5</v>
          </cell>
        </row>
        <row r="40">
          <cell r="E40">
            <v>2509706</v>
          </cell>
          <cell r="F40" t="str">
            <v>临床医师2</v>
          </cell>
          <cell r="G40" t="str">
            <v>专业技术十一级及以下岗位</v>
          </cell>
          <cell r="H40">
            <v>1</v>
          </cell>
        </row>
        <row r="41">
          <cell r="E41">
            <v>2509707</v>
          </cell>
          <cell r="F41" t="str">
            <v>麻醉医师</v>
          </cell>
          <cell r="G41" t="str">
            <v>专业技术十一级及以下岗位</v>
          </cell>
          <cell r="H41">
            <v>2</v>
          </cell>
        </row>
        <row r="42">
          <cell r="E42">
            <v>2509708</v>
          </cell>
          <cell r="F42" t="str">
            <v>影像医师</v>
          </cell>
          <cell r="G42" t="str">
            <v>专业技术十一级及以下岗位</v>
          </cell>
          <cell r="H42">
            <v>2</v>
          </cell>
        </row>
        <row r="43">
          <cell r="E43">
            <v>2509709</v>
          </cell>
          <cell r="F43" t="str">
            <v>口腔医师</v>
          </cell>
          <cell r="G43" t="str">
            <v>专业技术十一级及以下岗位</v>
          </cell>
          <cell r="H43">
            <v>1</v>
          </cell>
        </row>
        <row r="44">
          <cell r="E44">
            <v>2509710</v>
          </cell>
          <cell r="F44" t="str">
            <v>中医医师</v>
          </cell>
          <cell r="G44" t="str">
            <v>专业技术十一级及以下岗位</v>
          </cell>
          <cell r="H44">
            <v>2</v>
          </cell>
        </row>
        <row r="45">
          <cell r="E45">
            <v>2509711</v>
          </cell>
          <cell r="F45" t="str">
            <v>康复治疗师</v>
          </cell>
          <cell r="G45" t="str">
            <v>专业技术十一级及以下岗位</v>
          </cell>
          <cell r="H45">
            <v>2</v>
          </cell>
        </row>
        <row r="46">
          <cell r="E46">
            <v>2509712</v>
          </cell>
          <cell r="F46" t="str">
            <v>中药师</v>
          </cell>
          <cell r="G46" t="str">
            <v>专业技术十一级及以下岗位</v>
          </cell>
          <cell r="H46">
            <v>1</v>
          </cell>
        </row>
        <row r="47">
          <cell r="E47">
            <v>2509713</v>
          </cell>
          <cell r="F47" t="str">
            <v>药剂师</v>
          </cell>
          <cell r="G47" t="str">
            <v>专业技术十一级及以下岗位</v>
          </cell>
          <cell r="H47">
            <v>1</v>
          </cell>
        </row>
        <row r="48">
          <cell r="E48">
            <v>2509714</v>
          </cell>
          <cell r="F48" t="str">
            <v>护师</v>
          </cell>
          <cell r="G48" t="str">
            <v>专业技术十一级及以下岗位</v>
          </cell>
          <cell r="H48">
            <v>4</v>
          </cell>
        </row>
        <row r="49">
          <cell r="E49">
            <v>2509715</v>
          </cell>
          <cell r="F49" t="str">
            <v>临床医师</v>
          </cell>
          <cell r="G49" t="str">
            <v>专业技术十一级及以下岗位</v>
          </cell>
          <cell r="H49">
            <v>3</v>
          </cell>
        </row>
        <row r="50">
          <cell r="E50">
            <v>2509716</v>
          </cell>
          <cell r="F50" t="str">
            <v>中西医结合医师</v>
          </cell>
          <cell r="G50" t="str">
            <v>专业技术十一级及以下岗位</v>
          </cell>
          <cell r="H50">
            <v>1</v>
          </cell>
        </row>
        <row r="51">
          <cell r="E51">
            <v>2509717</v>
          </cell>
          <cell r="F51" t="str">
            <v>影像医师</v>
          </cell>
          <cell r="G51" t="str">
            <v>专业技术十一级及以下岗位</v>
          </cell>
          <cell r="H51">
            <v>1</v>
          </cell>
        </row>
        <row r="52">
          <cell r="E52">
            <v>2509718</v>
          </cell>
          <cell r="F52" t="str">
            <v>中医医师</v>
          </cell>
          <cell r="G52" t="str">
            <v>专业技术十一级及以下岗位</v>
          </cell>
          <cell r="H52">
            <v>2</v>
          </cell>
        </row>
        <row r="53">
          <cell r="E53">
            <v>2509719</v>
          </cell>
          <cell r="F53" t="str">
            <v>影像技师</v>
          </cell>
          <cell r="G53" t="str">
            <v>专业技术十一级及以下岗位</v>
          </cell>
          <cell r="H53">
            <v>1</v>
          </cell>
        </row>
        <row r="54">
          <cell r="E54">
            <v>2509720</v>
          </cell>
          <cell r="F54" t="str">
            <v>护师</v>
          </cell>
          <cell r="G54" t="str">
            <v>专业技术十一级及以下岗位</v>
          </cell>
          <cell r="H54">
            <v>4</v>
          </cell>
        </row>
        <row r="55">
          <cell r="E55">
            <v>2509721</v>
          </cell>
          <cell r="F55" t="str">
            <v>康复治疗师</v>
          </cell>
          <cell r="G55" t="str">
            <v>专业技术十一级及以下岗位</v>
          </cell>
          <cell r="H55">
            <v>1</v>
          </cell>
        </row>
        <row r="56">
          <cell r="E56">
            <v>2509722</v>
          </cell>
          <cell r="F56" t="str">
            <v>康复治疗师</v>
          </cell>
          <cell r="G56" t="str">
            <v>专业技术十一级及以下岗位</v>
          </cell>
          <cell r="H56">
            <v>1</v>
          </cell>
        </row>
        <row r="57">
          <cell r="E57">
            <v>2509723</v>
          </cell>
          <cell r="F57" t="str">
            <v>药剂师</v>
          </cell>
          <cell r="G57" t="str">
            <v>专业技术十一级及以下岗位</v>
          </cell>
          <cell r="H57">
            <v>1</v>
          </cell>
        </row>
        <row r="58">
          <cell r="E58">
            <v>2509724</v>
          </cell>
          <cell r="F58" t="str">
            <v>临床医师</v>
          </cell>
          <cell r="G58" t="str">
            <v>专业技术十一级及以下岗位</v>
          </cell>
          <cell r="H58">
            <v>5</v>
          </cell>
        </row>
        <row r="59">
          <cell r="E59">
            <v>2509725</v>
          </cell>
          <cell r="F59" t="str">
            <v>临床医师</v>
          </cell>
          <cell r="G59" t="str">
            <v>专业技术十一级及以下岗位</v>
          </cell>
          <cell r="H59">
            <v>2</v>
          </cell>
        </row>
        <row r="60">
          <cell r="E60">
            <v>2509726</v>
          </cell>
          <cell r="F60" t="str">
            <v>影像医师</v>
          </cell>
          <cell r="G60" t="str">
            <v>专业技术十一级及以下岗位</v>
          </cell>
          <cell r="H60">
            <v>1</v>
          </cell>
        </row>
        <row r="61">
          <cell r="E61">
            <v>2509727</v>
          </cell>
          <cell r="F61" t="str">
            <v>口腔医师</v>
          </cell>
          <cell r="G61" t="str">
            <v>专业技术十一级及以下岗位</v>
          </cell>
          <cell r="H61">
            <v>1</v>
          </cell>
        </row>
        <row r="62">
          <cell r="E62">
            <v>2509728</v>
          </cell>
          <cell r="F62" t="str">
            <v>临床医师</v>
          </cell>
          <cell r="G62" t="str">
            <v>专业技术十一级及以下岗位</v>
          </cell>
          <cell r="H62">
            <v>5</v>
          </cell>
        </row>
        <row r="63">
          <cell r="E63">
            <v>2509729</v>
          </cell>
          <cell r="F63" t="str">
            <v>影像医师</v>
          </cell>
          <cell r="G63" t="str">
            <v>专业技术十一级及以下岗位</v>
          </cell>
          <cell r="H63">
            <v>2</v>
          </cell>
        </row>
        <row r="64">
          <cell r="E64">
            <v>2509730</v>
          </cell>
          <cell r="F64" t="str">
            <v>中西医结合医师</v>
          </cell>
          <cell r="G64" t="str">
            <v>专业技术十一级及以下岗位</v>
          </cell>
          <cell r="H64">
            <v>2</v>
          </cell>
        </row>
        <row r="65">
          <cell r="E65">
            <v>2509731</v>
          </cell>
          <cell r="F65" t="str">
            <v>眼科医师</v>
          </cell>
          <cell r="G65" t="str">
            <v>专业技术十一级及以下岗位</v>
          </cell>
          <cell r="H65">
            <v>1</v>
          </cell>
        </row>
        <row r="66">
          <cell r="E66">
            <v>2509732</v>
          </cell>
          <cell r="F66" t="str">
            <v>中医医师</v>
          </cell>
          <cell r="G66" t="str">
            <v>专业技术十一级及以下岗位</v>
          </cell>
          <cell r="H66">
            <v>1</v>
          </cell>
        </row>
        <row r="67">
          <cell r="E67">
            <v>2509733</v>
          </cell>
          <cell r="F67" t="str">
            <v>药师/中药师</v>
          </cell>
          <cell r="G67" t="str">
            <v>专业技术十一级及以下岗位</v>
          </cell>
          <cell r="H67">
            <v>1</v>
          </cell>
        </row>
        <row r="68">
          <cell r="E68">
            <v>2509734</v>
          </cell>
          <cell r="F68" t="str">
            <v>护师</v>
          </cell>
          <cell r="G68" t="str">
            <v>专业技术十一级及以下岗位</v>
          </cell>
          <cell r="H68">
            <v>1</v>
          </cell>
        </row>
        <row r="69">
          <cell r="E69">
            <v>2509735</v>
          </cell>
          <cell r="F69" t="str">
            <v>病案编码</v>
          </cell>
          <cell r="G69" t="str">
            <v>专业技术十一级及以下岗位</v>
          </cell>
          <cell r="H69">
            <v>1</v>
          </cell>
        </row>
        <row r="70">
          <cell r="E70">
            <v>2509736</v>
          </cell>
          <cell r="F70" t="str">
            <v>临床医师</v>
          </cell>
          <cell r="G70" t="str">
            <v>专业技术十一级及以下岗位</v>
          </cell>
          <cell r="H70">
            <v>3</v>
          </cell>
        </row>
        <row r="71">
          <cell r="E71">
            <v>2509737</v>
          </cell>
          <cell r="F71" t="str">
            <v>影像医师</v>
          </cell>
          <cell r="G71" t="str">
            <v>专业技术十一级及以下岗位</v>
          </cell>
          <cell r="H71">
            <v>3</v>
          </cell>
        </row>
        <row r="72">
          <cell r="E72">
            <v>2509738</v>
          </cell>
          <cell r="F72" t="str">
            <v>眼科医师</v>
          </cell>
          <cell r="G72" t="str">
            <v>专业技术十一级及以下岗位</v>
          </cell>
          <cell r="H72">
            <v>1</v>
          </cell>
        </row>
        <row r="73">
          <cell r="E73">
            <v>2509739</v>
          </cell>
          <cell r="F73" t="str">
            <v>康复治疗师</v>
          </cell>
          <cell r="G73" t="str">
            <v>专业技术十一级及以下岗位</v>
          </cell>
          <cell r="H73">
            <v>1</v>
          </cell>
        </row>
        <row r="74">
          <cell r="E74">
            <v>2509740</v>
          </cell>
          <cell r="F74" t="str">
            <v>临床医师</v>
          </cell>
          <cell r="G74" t="str">
            <v>专业技术十一级及以下岗位</v>
          </cell>
          <cell r="H74">
            <v>3</v>
          </cell>
        </row>
        <row r="75">
          <cell r="E75">
            <v>2509741</v>
          </cell>
          <cell r="F75" t="str">
            <v>影像医师</v>
          </cell>
          <cell r="G75" t="str">
            <v>专业技术十一级及以下岗位</v>
          </cell>
          <cell r="H75">
            <v>1</v>
          </cell>
        </row>
        <row r="76">
          <cell r="E76">
            <v>2509742</v>
          </cell>
          <cell r="F76" t="str">
            <v>口腔医师</v>
          </cell>
          <cell r="G76" t="str">
            <v>专业技术十一级及以下岗位</v>
          </cell>
          <cell r="H76">
            <v>1</v>
          </cell>
        </row>
        <row r="77">
          <cell r="E77">
            <v>2509743</v>
          </cell>
          <cell r="F77" t="str">
            <v>影像医师</v>
          </cell>
          <cell r="G77" t="str">
            <v>专业技术十一级及以下岗位</v>
          </cell>
          <cell r="H77">
            <v>1</v>
          </cell>
        </row>
      </sheetData>
      <sheetData sheetId="1"/>
      <sheetData sheetId="2"/>
    </sheetDataSet>
  </externalBook>
</externalLink>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C72"/>
  <sheetViews>
    <sheetView tabSelected="1" view="pageBreakPreview" zoomScaleNormal="100" topLeftCell="A57" workbookViewId="0">
      <selection activeCell="A4" sqref="A4:A72"/>
    </sheetView>
  </sheetViews>
  <sheetFormatPr defaultColWidth="8.8" defaultRowHeight="14.25"/>
  <cols>
    <col min="1" max="1" width="5.875" style="3" customWidth="1"/>
    <col min="2" max="2" width="15.25" style="3" customWidth="1"/>
    <col min="3" max="3" width="12.75" style="3" customWidth="1"/>
    <col min="4" max="4" width="37" style="4" customWidth="1"/>
    <col min="5" max="5" width="10.8166666666667" style="3" customWidth="1"/>
    <col min="6" max="6" width="13.1416666666667" style="5" customWidth="1"/>
    <col min="7" max="16381" width="8.8" style="1"/>
    <col min="16382" max="16384" width="8.8" style="6"/>
  </cols>
  <sheetData>
    <row r="1" s="1" customFormat="1" ht="28" customHeight="1" spans="1:16383">
      <c r="A1" s="4" t="s">
        <v>0</v>
      </c>
      <c r="B1" s="4"/>
      <c r="C1" s="3"/>
      <c r="D1" s="4"/>
      <c r="E1" s="3"/>
      <c r="F1" s="5"/>
      <c r="XFB1" s="6"/>
      <c r="XFC1" s="6"/>
    </row>
    <row r="2" s="1" customFormat="1" ht="75" customHeight="1" spans="1:16383">
      <c r="A2" s="7" t="s">
        <v>1</v>
      </c>
      <c r="B2" s="7"/>
      <c r="C2" s="7"/>
      <c r="D2" s="8"/>
      <c r="E2" s="7"/>
      <c r="F2" s="7"/>
      <c r="XFB2" s="6"/>
      <c r="XFC2" s="6"/>
    </row>
    <row r="3" s="2" customFormat="1" ht="41" customHeight="1" spans="1:6">
      <c r="A3" s="9" t="s">
        <v>2</v>
      </c>
      <c r="B3" s="9" t="s">
        <v>3</v>
      </c>
      <c r="C3" s="9" t="s">
        <v>4</v>
      </c>
      <c r="D3" s="9" t="s">
        <v>5</v>
      </c>
      <c r="E3" s="9" t="s">
        <v>6</v>
      </c>
      <c r="F3" s="9" t="s">
        <v>7</v>
      </c>
    </row>
    <row r="4" s="1" customFormat="1" ht="25" customHeight="1" spans="1:16383">
      <c r="A4" s="10">
        <v>1</v>
      </c>
      <c r="B4" s="11" t="s">
        <v>8</v>
      </c>
      <c r="C4" s="12">
        <v>2509670</v>
      </c>
      <c r="D4" s="13" t="s">
        <v>9</v>
      </c>
      <c r="E4" s="11">
        <f>VLOOKUP(C4,[2]Sheet1!$E$1:$H$65536,4,0)</f>
        <v>1</v>
      </c>
      <c r="F4" s="17">
        <f>VLOOKUP(C4,[1]导出计数_岗位代码!$A:$B,2,0)</f>
        <v>5</v>
      </c>
      <c r="XFB4" s="6"/>
      <c r="XFC4" s="6"/>
    </row>
    <row r="5" s="1" customFormat="1" ht="25" customHeight="1" spans="1:16383">
      <c r="A5" s="10">
        <v>2</v>
      </c>
      <c r="B5" s="11" t="s">
        <v>8</v>
      </c>
      <c r="C5" s="12">
        <v>2509671</v>
      </c>
      <c r="D5" s="13" t="s">
        <v>10</v>
      </c>
      <c r="E5" s="11">
        <f>VLOOKUP(C5,[2]Sheet1!$E$1:$H$65536,4,0)</f>
        <v>2</v>
      </c>
      <c r="F5" s="17">
        <f>VLOOKUP(C5,[1]导出计数_岗位代码!$A:$B,2,0)</f>
        <v>6</v>
      </c>
      <c r="XFB5" s="6"/>
      <c r="XFC5" s="6"/>
    </row>
    <row r="6" s="1" customFormat="1" ht="25" customHeight="1" spans="1:16383">
      <c r="A6" s="10">
        <v>3</v>
      </c>
      <c r="B6" s="11" t="s">
        <v>8</v>
      </c>
      <c r="C6" s="12">
        <v>2509672</v>
      </c>
      <c r="D6" s="13" t="s">
        <v>11</v>
      </c>
      <c r="E6" s="11">
        <f>VLOOKUP(C6,[2]Sheet1!$E$1:$H$65536,4,0)</f>
        <v>1</v>
      </c>
      <c r="F6" s="17">
        <f>VLOOKUP(C6,[1]导出计数_岗位代码!$A:$B,2,0)</f>
        <v>6</v>
      </c>
      <c r="XFB6" s="6"/>
      <c r="XFC6" s="6"/>
    </row>
    <row r="7" s="1" customFormat="1" ht="25" customHeight="1" spans="1:16383">
      <c r="A7" s="10">
        <v>4</v>
      </c>
      <c r="B7" s="11" t="s">
        <v>8</v>
      </c>
      <c r="C7" s="14">
        <v>2509673</v>
      </c>
      <c r="D7" s="13" t="s">
        <v>12</v>
      </c>
      <c r="E7" s="11">
        <f>VLOOKUP(C7,[2]Sheet1!$E$1:$H$65536,4,0)</f>
        <v>1</v>
      </c>
      <c r="F7" s="17">
        <f>VLOOKUP(C7,[1]导出计数_岗位代码!$A:$B,2,0)</f>
        <v>9</v>
      </c>
      <c r="XFB7" s="6"/>
      <c r="XFC7" s="6"/>
    </row>
    <row r="8" s="1" customFormat="1" ht="25" customHeight="1" spans="1:16383">
      <c r="A8" s="10">
        <v>5</v>
      </c>
      <c r="B8" s="11" t="s">
        <v>8</v>
      </c>
      <c r="C8" s="14">
        <v>2509674</v>
      </c>
      <c r="D8" s="13" t="s">
        <v>13</v>
      </c>
      <c r="E8" s="11">
        <f>VLOOKUP(C8,[2]Sheet1!$E$1:$H$65536,4,0)</f>
        <v>2</v>
      </c>
      <c r="F8" s="17">
        <f>VLOOKUP(C8,[1]导出计数_岗位代码!$A:$B,2,0)</f>
        <v>22</v>
      </c>
      <c r="XFB8" s="6"/>
      <c r="XFC8" s="6"/>
    </row>
    <row r="9" s="1" customFormat="1" ht="25" customHeight="1" spans="1:16383">
      <c r="A9" s="10">
        <v>6</v>
      </c>
      <c r="B9" s="11" t="s">
        <v>8</v>
      </c>
      <c r="C9" s="14">
        <v>2509676</v>
      </c>
      <c r="D9" s="13" t="s">
        <v>14</v>
      </c>
      <c r="E9" s="11">
        <f>VLOOKUP(C9,[2]Sheet1!$E$1:$H$65536,4,0)</f>
        <v>1</v>
      </c>
      <c r="F9" s="17">
        <f>VLOOKUP(C9,[1]导出计数_岗位代码!$A:$B,2,0)</f>
        <v>11</v>
      </c>
      <c r="XFB9" s="6"/>
      <c r="XFC9" s="6"/>
    </row>
    <row r="10" s="1" customFormat="1" ht="25" customHeight="1" spans="1:16383">
      <c r="A10" s="10">
        <v>7</v>
      </c>
      <c r="B10" s="11" t="s">
        <v>8</v>
      </c>
      <c r="C10" s="14">
        <v>2509677</v>
      </c>
      <c r="D10" s="13" t="s">
        <v>15</v>
      </c>
      <c r="E10" s="11">
        <f>VLOOKUP(C10,[2]Sheet1!$E$1:$H$65536,4,0)</f>
        <v>1</v>
      </c>
      <c r="F10" s="17">
        <f>VLOOKUP(C10,[1]导出计数_岗位代码!$A:$B,2,0)</f>
        <v>32</v>
      </c>
      <c r="XFB10" s="6"/>
      <c r="XFC10" s="6"/>
    </row>
    <row r="11" s="1" customFormat="1" ht="32" customHeight="1" spans="1:16383">
      <c r="A11" s="10">
        <v>8</v>
      </c>
      <c r="B11" s="13" t="s">
        <v>16</v>
      </c>
      <c r="C11" s="14">
        <v>2509678</v>
      </c>
      <c r="D11" s="13" t="s">
        <v>17</v>
      </c>
      <c r="E11" s="11">
        <f>VLOOKUP(C11,[2]Sheet1!$E$1:$H$65536,4,0)</f>
        <v>1</v>
      </c>
      <c r="F11" s="17">
        <f>VLOOKUP(C11,[1]导出计数_岗位代码!$A:$B,2,0)</f>
        <v>3</v>
      </c>
      <c r="XFB11" s="6"/>
      <c r="XFC11" s="6"/>
    </row>
    <row r="12" s="1" customFormat="1" ht="32" customHeight="1" spans="1:16383">
      <c r="A12" s="10">
        <v>9</v>
      </c>
      <c r="B12" s="13" t="s">
        <v>16</v>
      </c>
      <c r="C12" s="14">
        <v>2509679</v>
      </c>
      <c r="D12" s="13" t="s">
        <v>18</v>
      </c>
      <c r="E12" s="11">
        <f>VLOOKUP(C12,[2]Sheet1!$E$1:$H$65536,4,0)</f>
        <v>1</v>
      </c>
      <c r="F12" s="17">
        <f>VLOOKUP(C12,[1]导出计数_岗位代码!$A:$B,2,0)</f>
        <v>39</v>
      </c>
      <c r="XFB12" s="6"/>
      <c r="XFC12" s="6"/>
    </row>
    <row r="13" s="1" customFormat="1" ht="25" customHeight="1" spans="1:16383">
      <c r="A13" s="10">
        <v>10</v>
      </c>
      <c r="B13" s="15" t="s">
        <v>19</v>
      </c>
      <c r="C13" s="14">
        <v>2509680</v>
      </c>
      <c r="D13" s="13" t="s">
        <v>20</v>
      </c>
      <c r="E13" s="11">
        <f>VLOOKUP(C13,[2]Sheet1!$E$1:$H$65536,4,0)</f>
        <v>5</v>
      </c>
      <c r="F13" s="17">
        <f>VLOOKUP(C13,[1]导出计数_岗位代码!$A:$B,2,0)</f>
        <v>10</v>
      </c>
      <c r="XFB13" s="6"/>
      <c r="XFC13" s="6"/>
    </row>
    <row r="14" s="1" customFormat="1" ht="25" customHeight="1" spans="1:16383">
      <c r="A14" s="10">
        <v>11</v>
      </c>
      <c r="B14" s="15" t="s">
        <v>19</v>
      </c>
      <c r="C14" s="14">
        <v>2509681</v>
      </c>
      <c r="D14" s="13" t="s">
        <v>21</v>
      </c>
      <c r="E14" s="11">
        <f>VLOOKUP(C14,[2]Sheet1!$E$1:$H$65536,4,0)</f>
        <v>1</v>
      </c>
      <c r="F14" s="17">
        <f>VLOOKUP(C14,[1]导出计数_岗位代码!$A:$B,2,0)</f>
        <v>7</v>
      </c>
      <c r="XFB14" s="6"/>
      <c r="XFC14" s="6"/>
    </row>
    <row r="15" s="1" customFormat="1" ht="25" customHeight="1" spans="1:16383">
      <c r="A15" s="10">
        <v>12</v>
      </c>
      <c r="B15" s="15" t="s">
        <v>19</v>
      </c>
      <c r="C15" s="12">
        <v>2509682</v>
      </c>
      <c r="D15" s="13" t="s">
        <v>22</v>
      </c>
      <c r="E15" s="11">
        <f>VLOOKUP(C15,[2]Sheet1!$E$1:$H$65536,4,0)</f>
        <v>1</v>
      </c>
      <c r="F15" s="17">
        <f>VLOOKUP(C15,[1]导出计数_岗位代码!$A:$B,2,0)</f>
        <v>5</v>
      </c>
      <c r="XFB15" s="6"/>
      <c r="XFC15" s="6"/>
    </row>
    <row r="16" s="1" customFormat="1" ht="25" customHeight="1" spans="1:16383">
      <c r="A16" s="10">
        <v>13</v>
      </c>
      <c r="B16" s="15" t="s">
        <v>19</v>
      </c>
      <c r="C16" s="14">
        <v>2509683</v>
      </c>
      <c r="D16" s="13" t="s">
        <v>23</v>
      </c>
      <c r="E16" s="11">
        <f>VLOOKUP(C16,[2]Sheet1!$E$1:$H$65536,4,0)</f>
        <v>1</v>
      </c>
      <c r="F16" s="17">
        <f>VLOOKUP(C16,[1]导出计数_岗位代码!$A:$B,2,0)</f>
        <v>4</v>
      </c>
      <c r="XFB16" s="6"/>
      <c r="XFC16" s="6"/>
    </row>
    <row r="17" s="1" customFormat="1" ht="25" customHeight="1" spans="1:16383">
      <c r="A17" s="10">
        <v>14</v>
      </c>
      <c r="B17" s="15" t="s">
        <v>19</v>
      </c>
      <c r="C17" s="14">
        <v>2509684</v>
      </c>
      <c r="D17" s="13" t="s">
        <v>24</v>
      </c>
      <c r="E17" s="11">
        <f>VLOOKUP(C17,[2]Sheet1!$E$1:$H$65536,4,0)</f>
        <v>3</v>
      </c>
      <c r="F17" s="17">
        <f>VLOOKUP(C17,[1]导出计数_岗位代码!$A:$B,2,0)</f>
        <v>5</v>
      </c>
      <c r="XFB17" s="6"/>
      <c r="XFC17" s="6"/>
    </row>
    <row r="18" s="1" customFormat="1" ht="25" customHeight="1" spans="1:16383">
      <c r="A18" s="10">
        <v>15</v>
      </c>
      <c r="B18" s="15" t="s">
        <v>19</v>
      </c>
      <c r="C18" s="14">
        <v>2509685</v>
      </c>
      <c r="D18" s="13" t="s">
        <v>25</v>
      </c>
      <c r="E18" s="11">
        <f>VLOOKUP(C18,[2]Sheet1!$E$1:$H$65536,4,0)</f>
        <v>1</v>
      </c>
      <c r="F18" s="17">
        <f>VLOOKUP(C18,[1]导出计数_岗位代码!$A:$B,2,0)</f>
        <v>6</v>
      </c>
      <c r="XFB18" s="6"/>
      <c r="XFC18" s="6"/>
    </row>
    <row r="19" s="1" customFormat="1" ht="25" customHeight="1" spans="1:16383">
      <c r="A19" s="10">
        <v>16</v>
      </c>
      <c r="B19" s="15" t="s">
        <v>19</v>
      </c>
      <c r="C19" s="14">
        <v>2509686</v>
      </c>
      <c r="D19" s="13" t="s">
        <v>26</v>
      </c>
      <c r="E19" s="11">
        <f>VLOOKUP(C19,[2]Sheet1!$E$1:$H$65536,4,0)</f>
        <v>2</v>
      </c>
      <c r="F19" s="17">
        <f>VLOOKUP(C19,[1]导出计数_岗位代码!$A:$B,2,0)</f>
        <v>8</v>
      </c>
      <c r="XFB19" s="6"/>
      <c r="XFC19" s="6"/>
    </row>
    <row r="20" s="1" customFormat="1" ht="25" customHeight="1" spans="1:16383">
      <c r="A20" s="10">
        <v>17</v>
      </c>
      <c r="B20" s="15" t="s">
        <v>19</v>
      </c>
      <c r="C20" s="14">
        <v>2509687</v>
      </c>
      <c r="D20" s="13" t="s">
        <v>27</v>
      </c>
      <c r="E20" s="11">
        <f>VLOOKUP(C20,[2]Sheet1!$E$1:$H$65536,4,0)</f>
        <v>2</v>
      </c>
      <c r="F20" s="17">
        <f>VLOOKUP(C20,[1]导出计数_岗位代码!$A:$B,2,0)</f>
        <v>2</v>
      </c>
      <c r="XFB20" s="6"/>
      <c r="XFC20" s="6"/>
    </row>
    <row r="21" s="1" customFormat="1" ht="25" customHeight="1" spans="1:16383">
      <c r="A21" s="10">
        <v>18</v>
      </c>
      <c r="B21" s="15" t="s">
        <v>19</v>
      </c>
      <c r="C21" s="14">
        <v>2509688</v>
      </c>
      <c r="D21" s="13" t="s">
        <v>28</v>
      </c>
      <c r="E21" s="11">
        <f>VLOOKUP(C21,[2]Sheet1!$E$1:$H$65536,4,0)</f>
        <v>2</v>
      </c>
      <c r="F21" s="17">
        <f>VLOOKUP(C21,[1]导出计数_岗位代码!$A:$B,2,0)</f>
        <v>1</v>
      </c>
      <c r="XFB21" s="6"/>
      <c r="XFC21" s="6"/>
    </row>
    <row r="22" s="1" customFormat="1" ht="25" customHeight="1" spans="1:16383">
      <c r="A22" s="10">
        <v>19</v>
      </c>
      <c r="B22" s="15" t="s">
        <v>19</v>
      </c>
      <c r="C22" s="14">
        <v>2509689</v>
      </c>
      <c r="D22" s="13" t="s">
        <v>29</v>
      </c>
      <c r="E22" s="11">
        <f>VLOOKUP(C22,[2]Sheet1!$E$1:$H$65536,4,0)</f>
        <v>1</v>
      </c>
      <c r="F22" s="17">
        <f>VLOOKUP(C22,[1]导出计数_岗位代码!$A:$B,2,0)</f>
        <v>9</v>
      </c>
      <c r="XFB22" s="6"/>
      <c r="XFC22" s="6"/>
    </row>
    <row r="23" s="1" customFormat="1" ht="25" customHeight="1" spans="1:16383">
      <c r="A23" s="10">
        <v>20</v>
      </c>
      <c r="B23" s="11" t="s">
        <v>30</v>
      </c>
      <c r="C23" s="14">
        <v>2509691</v>
      </c>
      <c r="D23" s="13" t="s">
        <v>31</v>
      </c>
      <c r="E23" s="11">
        <f>VLOOKUP(C23,[2]Sheet1!$E$1:$H$65536,4,0)</f>
        <v>1</v>
      </c>
      <c r="F23" s="17">
        <f>VLOOKUP(C23,[1]导出计数_岗位代码!$A:$B,2,0)</f>
        <v>1</v>
      </c>
      <c r="XFB23" s="6"/>
      <c r="XFC23" s="6"/>
    </row>
    <row r="24" s="1" customFormat="1" ht="25" customHeight="1" spans="1:16383">
      <c r="A24" s="10">
        <v>21</v>
      </c>
      <c r="B24" s="11" t="s">
        <v>30</v>
      </c>
      <c r="C24" s="14">
        <v>2509692</v>
      </c>
      <c r="D24" s="13" t="s">
        <v>32</v>
      </c>
      <c r="E24" s="11">
        <f>VLOOKUP(C24,[2]Sheet1!$E$1:$H$65536,4,0)</f>
        <v>1</v>
      </c>
      <c r="F24" s="17">
        <f>VLOOKUP(C24,[1]导出计数_岗位代码!$A:$B,2,0)</f>
        <v>1</v>
      </c>
      <c r="XFB24" s="6"/>
      <c r="XFC24" s="6"/>
    </row>
    <row r="25" s="1" customFormat="1" ht="25" customHeight="1" spans="1:16383">
      <c r="A25" s="10">
        <v>22</v>
      </c>
      <c r="B25" s="11" t="s">
        <v>30</v>
      </c>
      <c r="C25" s="14">
        <v>2509693</v>
      </c>
      <c r="D25" s="13" t="s">
        <v>33</v>
      </c>
      <c r="E25" s="11">
        <f>VLOOKUP(C25,[2]Sheet1!$E$1:$H$65536,4,0)</f>
        <v>1</v>
      </c>
      <c r="F25" s="17">
        <f>VLOOKUP(C25,[1]导出计数_岗位代码!$A:$B,2,0)</f>
        <v>3</v>
      </c>
      <c r="XFB25" s="6"/>
      <c r="XFC25" s="6"/>
    </row>
    <row r="26" s="1" customFormat="1" ht="25" customHeight="1" spans="1:16383">
      <c r="A26" s="10">
        <v>23</v>
      </c>
      <c r="B26" s="11" t="s">
        <v>30</v>
      </c>
      <c r="C26" s="14">
        <v>2509694</v>
      </c>
      <c r="D26" s="13" t="s">
        <v>34</v>
      </c>
      <c r="E26" s="11">
        <f>VLOOKUP(C26,[2]Sheet1!$E$1:$H$65536,4,0)</f>
        <v>1</v>
      </c>
      <c r="F26" s="17">
        <f>VLOOKUP(C26,[1]导出计数_岗位代码!$A:$B,2,0)</f>
        <v>17</v>
      </c>
      <c r="XFB26" s="6"/>
      <c r="XFC26" s="6"/>
    </row>
    <row r="27" s="1" customFormat="1" ht="25" customHeight="1" spans="1:16383">
      <c r="A27" s="10">
        <v>24</v>
      </c>
      <c r="B27" s="11" t="s">
        <v>30</v>
      </c>
      <c r="C27" s="14">
        <v>2509695</v>
      </c>
      <c r="D27" s="13" t="s">
        <v>35</v>
      </c>
      <c r="E27" s="11">
        <f>VLOOKUP(C27,[2]Sheet1!$E$1:$H$65536,4,0)</f>
        <v>1</v>
      </c>
      <c r="F27" s="17">
        <f>VLOOKUP(C27,[1]导出计数_岗位代码!$A:$B,2,0)</f>
        <v>1</v>
      </c>
      <c r="XFB27" s="6"/>
      <c r="XFC27" s="6"/>
    </row>
    <row r="28" s="1" customFormat="1" ht="25" customHeight="1" spans="1:16383">
      <c r="A28" s="10">
        <v>25</v>
      </c>
      <c r="B28" s="11" t="s">
        <v>30</v>
      </c>
      <c r="C28" s="14">
        <v>2509696</v>
      </c>
      <c r="D28" s="13" t="s">
        <v>36</v>
      </c>
      <c r="E28" s="11">
        <f>VLOOKUP(C28,[2]Sheet1!$E$1:$H$65536,4,0)</f>
        <v>1</v>
      </c>
      <c r="F28" s="17">
        <f>VLOOKUP(C28,[1]导出计数_岗位代码!$A:$B,2,0)</f>
        <v>14</v>
      </c>
      <c r="XFB28" s="6"/>
      <c r="XFC28" s="6"/>
    </row>
    <row r="29" s="1" customFormat="1" ht="25" customHeight="1" spans="1:16383">
      <c r="A29" s="10">
        <v>26</v>
      </c>
      <c r="B29" s="11" t="s">
        <v>37</v>
      </c>
      <c r="C29" s="14">
        <v>2509697</v>
      </c>
      <c r="D29" s="13" t="s">
        <v>38</v>
      </c>
      <c r="E29" s="11">
        <f>VLOOKUP(C29,[2]Sheet1!$E$1:$H$65536,4,0)</f>
        <v>1</v>
      </c>
      <c r="F29" s="17">
        <f>VLOOKUP(C29,[1]导出计数_岗位代码!$A:$B,2,0)</f>
        <v>6</v>
      </c>
      <c r="XFB29" s="6"/>
      <c r="XFC29" s="6"/>
    </row>
    <row r="30" s="1" customFormat="1" ht="24.3" customHeight="1" spans="1:16383">
      <c r="A30" s="10">
        <v>27</v>
      </c>
      <c r="B30" s="11" t="s">
        <v>37</v>
      </c>
      <c r="C30" s="14">
        <v>2509698</v>
      </c>
      <c r="D30" s="13" t="s">
        <v>39</v>
      </c>
      <c r="E30" s="11">
        <f>VLOOKUP(C30,[2]Sheet1!$E$1:$H$65536,4,0)</f>
        <v>1</v>
      </c>
      <c r="F30" s="17">
        <f>VLOOKUP(C30,[1]导出计数_岗位代码!$A:$B,2,0)</f>
        <v>5</v>
      </c>
      <c r="XFB30" s="6"/>
      <c r="XFC30" s="6"/>
    </row>
    <row r="31" s="1" customFormat="1" ht="24.3" customHeight="1" spans="1:16383">
      <c r="A31" s="10">
        <v>28</v>
      </c>
      <c r="B31" s="11" t="s">
        <v>37</v>
      </c>
      <c r="C31" s="14">
        <v>2509699</v>
      </c>
      <c r="D31" s="13" t="s">
        <v>40</v>
      </c>
      <c r="E31" s="11">
        <f>VLOOKUP(C31,[2]Sheet1!$E$1:$H$65536,4,0)</f>
        <v>1</v>
      </c>
      <c r="F31" s="17">
        <f>VLOOKUP(C31,[1]导出计数_岗位代码!$A:$B,2,0)</f>
        <v>3</v>
      </c>
      <c r="XFB31" s="6"/>
      <c r="XFC31" s="6"/>
    </row>
    <row r="32" s="1" customFormat="1" ht="24.3" customHeight="1" spans="1:16383">
      <c r="A32" s="10">
        <v>29</v>
      </c>
      <c r="B32" s="11" t="s">
        <v>41</v>
      </c>
      <c r="C32" s="14">
        <v>2509700</v>
      </c>
      <c r="D32" s="13" t="s">
        <v>42</v>
      </c>
      <c r="E32" s="11">
        <f>VLOOKUP(C32,[2]Sheet1!$E$1:$H$65536,4,0)</f>
        <v>4</v>
      </c>
      <c r="F32" s="17">
        <f>VLOOKUP(C32,[1]导出计数_岗位代码!$A:$B,2,0)</f>
        <v>14</v>
      </c>
      <c r="XFB32" s="6"/>
      <c r="XFC32" s="6"/>
    </row>
    <row r="33" s="1" customFormat="1" ht="24.3" customHeight="1" spans="1:16383">
      <c r="A33" s="10">
        <v>30</v>
      </c>
      <c r="B33" s="11" t="s">
        <v>41</v>
      </c>
      <c r="C33" s="14">
        <v>2509701</v>
      </c>
      <c r="D33" s="13" t="s">
        <v>43</v>
      </c>
      <c r="E33" s="11">
        <f>VLOOKUP(C33,[2]Sheet1!$E$1:$H$65536,4,0)</f>
        <v>2</v>
      </c>
      <c r="F33" s="17">
        <f>VLOOKUP(C33,[1]导出计数_岗位代码!$A:$B,2,0)</f>
        <v>5</v>
      </c>
      <c r="XFB33" s="6"/>
      <c r="XFC33" s="6"/>
    </row>
    <row r="34" s="1" customFormat="1" ht="24.3" customHeight="1" spans="1:16383">
      <c r="A34" s="10">
        <v>31</v>
      </c>
      <c r="B34" s="11" t="s">
        <v>41</v>
      </c>
      <c r="C34" s="14">
        <v>2509702</v>
      </c>
      <c r="D34" s="13" t="s">
        <v>44</v>
      </c>
      <c r="E34" s="11">
        <f>VLOOKUP(C34,[2]Sheet1!$E$1:$H$65536,4,0)</f>
        <v>2</v>
      </c>
      <c r="F34" s="17">
        <f>VLOOKUP(C34,[1]导出计数_岗位代码!$A:$B,2,0)</f>
        <v>3</v>
      </c>
      <c r="XFB34" s="6"/>
      <c r="XFC34" s="6"/>
    </row>
    <row r="35" s="1" customFormat="1" ht="24.3" customHeight="1" spans="1:16383">
      <c r="A35" s="10">
        <v>32</v>
      </c>
      <c r="B35" s="11" t="s">
        <v>41</v>
      </c>
      <c r="C35" s="14">
        <v>2509703</v>
      </c>
      <c r="D35" s="13" t="s">
        <v>45</v>
      </c>
      <c r="E35" s="11">
        <f>VLOOKUP(C35,[2]Sheet1!$E$1:$H$65536,4,0)</f>
        <v>1</v>
      </c>
      <c r="F35" s="17">
        <f>VLOOKUP(C35,[1]导出计数_岗位代码!$A:$B,2,0)</f>
        <v>54</v>
      </c>
      <c r="XFB35" s="6"/>
      <c r="XFC35" s="6"/>
    </row>
    <row r="36" s="1" customFormat="1" ht="24.3" customHeight="1" spans="1:16383">
      <c r="A36" s="10">
        <v>33</v>
      </c>
      <c r="B36" s="11" t="s">
        <v>41</v>
      </c>
      <c r="C36" s="14">
        <v>2509704</v>
      </c>
      <c r="D36" s="13" t="s">
        <v>46</v>
      </c>
      <c r="E36" s="11">
        <f>VLOOKUP(C36,[2]Sheet1!$E$1:$H$65536,4,0)</f>
        <v>3</v>
      </c>
      <c r="F36" s="17">
        <f>VLOOKUP(C36,[1]导出计数_岗位代码!$A:$B,2,0)</f>
        <v>55</v>
      </c>
      <c r="XFB36" s="6"/>
      <c r="XFC36" s="6"/>
    </row>
    <row r="37" s="1" customFormat="1" ht="24.3" customHeight="1" spans="1:16383">
      <c r="A37" s="10">
        <v>34</v>
      </c>
      <c r="B37" s="11" t="s">
        <v>41</v>
      </c>
      <c r="C37" s="14">
        <v>2509705</v>
      </c>
      <c r="D37" s="13" t="s">
        <v>47</v>
      </c>
      <c r="E37" s="11">
        <f>VLOOKUP(C37,[2]Sheet1!$E$1:$H$65536,4,0)</f>
        <v>5</v>
      </c>
      <c r="F37" s="17">
        <f>VLOOKUP(C37,[1]导出计数_岗位代码!$A:$B,2,0)</f>
        <v>6</v>
      </c>
      <c r="XFB37" s="6"/>
      <c r="XFC37" s="6"/>
    </row>
    <row r="38" s="1" customFormat="1" ht="24.3" customHeight="1" spans="1:16383">
      <c r="A38" s="10">
        <v>35</v>
      </c>
      <c r="B38" s="11" t="s">
        <v>41</v>
      </c>
      <c r="C38" s="14">
        <v>2509706</v>
      </c>
      <c r="D38" s="13" t="s">
        <v>48</v>
      </c>
      <c r="E38" s="11">
        <f>VLOOKUP(C38,[2]Sheet1!$E$1:$H$65536,4,0)</f>
        <v>1</v>
      </c>
      <c r="F38" s="17">
        <f>VLOOKUP(C38,[1]导出计数_岗位代码!$A:$B,2,0)</f>
        <v>3</v>
      </c>
      <c r="XFB38" s="6"/>
      <c r="XFC38" s="6"/>
    </row>
    <row r="39" s="1" customFormat="1" ht="24.3" customHeight="1" spans="1:16383">
      <c r="A39" s="10">
        <v>36</v>
      </c>
      <c r="B39" s="11" t="s">
        <v>41</v>
      </c>
      <c r="C39" s="14">
        <v>2509707</v>
      </c>
      <c r="D39" s="13" t="s">
        <v>49</v>
      </c>
      <c r="E39" s="11">
        <f>VLOOKUP(C39,[2]Sheet1!$E$1:$H$65536,4,0)</f>
        <v>2</v>
      </c>
      <c r="F39" s="17">
        <f>VLOOKUP(C39,[1]导出计数_岗位代码!$A:$B,2,0)</f>
        <v>3</v>
      </c>
      <c r="XFB39" s="6"/>
      <c r="XFC39" s="6"/>
    </row>
    <row r="40" s="1" customFormat="1" ht="24.3" customHeight="1" spans="1:16383">
      <c r="A40" s="10">
        <v>37</v>
      </c>
      <c r="B40" s="11" t="s">
        <v>41</v>
      </c>
      <c r="C40" s="14">
        <v>2509708</v>
      </c>
      <c r="D40" s="13" t="s">
        <v>50</v>
      </c>
      <c r="E40" s="11">
        <f>VLOOKUP(C40,[2]Sheet1!$E$1:$H$65536,4,0)</f>
        <v>2</v>
      </c>
      <c r="F40" s="17">
        <f>VLOOKUP(C40,[1]导出计数_岗位代码!$A:$B,2,0)</f>
        <v>2</v>
      </c>
      <c r="XFB40" s="6"/>
      <c r="XFC40" s="6"/>
    </row>
    <row r="41" s="1" customFormat="1" ht="24.3" customHeight="1" spans="1:16383">
      <c r="A41" s="10">
        <v>38</v>
      </c>
      <c r="B41" s="11" t="s">
        <v>41</v>
      </c>
      <c r="C41" s="14">
        <v>2509709</v>
      </c>
      <c r="D41" s="13" t="s">
        <v>51</v>
      </c>
      <c r="E41" s="11">
        <f>VLOOKUP(C41,[2]Sheet1!$E$1:$H$65536,4,0)</f>
        <v>1</v>
      </c>
      <c r="F41" s="17">
        <f>VLOOKUP(C41,[1]导出计数_岗位代码!$A:$B,2,0)</f>
        <v>7</v>
      </c>
      <c r="XFB41" s="6"/>
      <c r="XFC41" s="6"/>
    </row>
    <row r="42" s="1" customFormat="1" ht="24.3" customHeight="1" spans="1:16383">
      <c r="A42" s="10">
        <v>39</v>
      </c>
      <c r="B42" s="11" t="s">
        <v>41</v>
      </c>
      <c r="C42" s="14">
        <v>2509710</v>
      </c>
      <c r="D42" s="13" t="s">
        <v>52</v>
      </c>
      <c r="E42" s="11">
        <f>VLOOKUP(C42,[2]Sheet1!$E$1:$H$65536,4,0)</f>
        <v>2</v>
      </c>
      <c r="F42" s="17">
        <f>VLOOKUP(C42,[1]导出计数_岗位代码!$A:$B,2,0)</f>
        <v>13</v>
      </c>
      <c r="XFB42" s="6"/>
      <c r="XFC42" s="6"/>
    </row>
    <row r="43" s="1" customFormat="1" ht="24.3" customHeight="1" spans="1:16383">
      <c r="A43" s="10">
        <v>40</v>
      </c>
      <c r="B43" s="11" t="s">
        <v>41</v>
      </c>
      <c r="C43" s="14">
        <v>2509711</v>
      </c>
      <c r="D43" s="13" t="s">
        <v>53</v>
      </c>
      <c r="E43" s="11">
        <f>VLOOKUP(C43,[2]Sheet1!$E$1:$H$65536,4,0)</f>
        <v>2</v>
      </c>
      <c r="F43" s="17">
        <f>VLOOKUP(C43,[1]导出计数_岗位代码!$A:$B,2,0)</f>
        <v>41</v>
      </c>
      <c r="XFB43" s="6"/>
      <c r="XFC43" s="6"/>
    </row>
    <row r="44" s="1" customFormat="1" ht="24.3" customHeight="1" spans="1:16383">
      <c r="A44" s="10">
        <v>41</v>
      </c>
      <c r="B44" s="11" t="s">
        <v>41</v>
      </c>
      <c r="C44" s="14">
        <v>2509712</v>
      </c>
      <c r="D44" s="13" t="s">
        <v>54</v>
      </c>
      <c r="E44" s="11">
        <f>VLOOKUP(C44,[2]Sheet1!$E$1:$H$65536,4,0)</f>
        <v>1</v>
      </c>
      <c r="F44" s="17">
        <f>VLOOKUP(C44,[1]导出计数_岗位代码!$A:$B,2,0)</f>
        <v>29</v>
      </c>
      <c r="XFB44" s="6"/>
      <c r="XFC44" s="6"/>
    </row>
    <row r="45" s="1" customFormat="1" ht="24.3" customHeight="1" spans="1:16383">
      <c r="A45" s="10">
        <v>42</v>
      </c>
      <c r="B45" s="11" t="s">
        <v>41</v>
      </c>
      <c r="C45" s="14">
        <v>2509713</v>
      </c>
      <c r="D45" s="13" t="s">
        <v>55</v>
      </c>
      <c r="E45" s="11">
        <f>VLOOKUP(C45,[2]Sheet1!$E$1:$H$65536,4,0)</f>
        <v>1</v>
      </c>
      <c r="F45" s="17">
        <f>VLOOKUP(C45,[1]导出计数_岗位代码!$A:$B,2,0)</f>
        <v>6</v>
      </c>
      <c r="XFB45" s="6"/>
      <c r="XFC45" s="6"/>
    </row>
    <row r="46" s="1" customFormat="1" ht="24.3" customHeight="1" spans="1:16383">
      <c r="A46" s="10">
        <v>43</v>
      </c>
      <c r="B46" s="11" t="s">
        <v>41</v>
      </c>
      <c r="C46" s="14">
        <v>2509714</v>
      </c>
      <c r="D46" s="13" t="s">
        <v>56</v>
      </c>
      <c r="E46" s="11">
        <f>VLOOKUP(C46,[2]Sheet1!$E$1:$H$65536,4,0)</f>
        <v>4</v>
      </c>
      <c r="F46" s="17">
        <f>VLOOKUP(C46,[1]导出计数_岗位代码!$A:$B,2,0)</f>
        <v>59</v>
      </c>
      <c r="XFB46" s="6"/>
      <c r="XFC46" s="6"/>
    </row>
    <row r="47" s="1" customFormat="1" ht="24.3" customHeight="1" spans="1:16383">
      <c r="A47" s="10">
        <v>44</v>
      </c>
      <c r="B47" s="11" t="s">
        <v>41</v>
      </c>
      <c r="C47" s="14">
        <v>2509715</v>
      </c>
      <c r="D47" s="13" t="s">
        <v>57</v>
      </c>
      <c r="E47" s="11">
        <f>VLOOKUP(C47,[2]Sheet1!$E$1:$H$65536,4,0)</f>
        <v>3</v>
      </c>
      <c r="F47" s="17">
        <f>VLOOKUP(C47,[1]导出计数_岗位代码!$A:$B,2,0)</f>
        <v>7</v>
      </c>
      <c r="XFB47" s="6"/>
      <c r="XFC47" s="6"/>
    </row>
    <row r="48" s="1" customFormat="1" ht="24.3" customHeight="1" spans="1:16383">
      <c r="A48" s="10">
        <v>45</v>
      </c>
      <c r="B48" s="11" t="s">
        <v>41</v>
      </c>
      <c r="C48" s="14">
        <v>2509716</v>
      </c>
      <c r="D48" s="13" t="s">
        <v>58</v>
      </c>
      <c r="E48" s="11">
        <f>VLOOKUP(C48,[2]Sheet1!$E$1:$H$65536,4,0)</f>
        <v>1</v>
      </c>
      <c r="F48" s="17">
        <f>VLOOKUP(C48,[1]导出计数_岗位代码!$A:$B,2,0)</f>
        <v>2</v>
      </c>
      <c r="XFB48" s="6"/>
      <c r="XFC48" s="6"/>
    </row>
    <row r="49" s="1" customFormat="1" ht="24.3" customHeight="1" spans="1:16383">
      <c r="A49" s="10">
        <v>46</v>
      </c>
      <c r="B49" s="11" t="s">
        <v>41</v>
      </c>
      <c r="C49" s="14">
        <v>2509717</v>
      </c>
      <c r="D49" s="13" t="s">
        <v>59</v>
      </c>
      <c r="E49" s="11">
        <f>VLOOKUP(C49,[2]Sheet1!$E$1:$H$65536,4,0)</f>
        <v>1</v>
      </c>
      <c r="F49" s="17">
        <f>VLOOKUP(C49,[1]导出计数_岗位代码!$A:$B,2,0)</f>
        <v>1</v>
      </c>
      <c r="XFB49" s="6"/>
      <c r="XFC49" s="6"/>
    </row>
    <row r="50" s="1" customFormat="1" ht="24.3" customHeight="1" spans="1:16383">
      <c r="A50" s="10">
        <v>47</v>
      </c>
      <c r="B50" s="11" t="s">
        <v>41</v>
      </c>
      <c r="C50" s="14">
        <v>2509718</v>
      </c>
      <c r="D50" s="13" t="s">
        <v>60</v>
      </c>
      <c r="E50" s="11">
        <f>VLOOKUP(C50,[2]Sheet1!$E$1:$H$65536,4,0)</f>
        <v>2</v>
      </c>
      <c r="F50" s="17">
        <f>VLOOKUP(C50,[1]导出计数_岗位代码!$A:$B,2,0)</f>
        <v>12</v>
      </c>
      <c r="XFB50" s="6"/>
      <c r="XFC50" s="6"/>
    </row>
    <row r="51" s="1" customFormat="1" ht="24.3" customHeight="1" spans="1:16383">
      <c r="A51" s="10">
        <v>48</v>
      </c>
      <c r="B51" s="11" t="s">
        <v>41</v>
      </c>
      <c r="C51" s="14">
        <v>2509719</v>
      </c>
      <c r="D51" s="13" t="s">
        <v>61</v>
      </c>
      <c r="E51" s="11">
        <f>VLOOKUP(C51,[2]Sheet1!$E$1:$H$65536,4,0)</f>
        <v>1</v>
      </c>
      <c r="F51" s="17">
        <f>VLOOKUP(C51,[1]导出计数_岗位代码!$A:$B,2,0)</f>
        <v>27</v>
      </c>
      <c r="XFB51" s="6"/>
      <c r="XFC51" s="6"/>
    </row>
    <row r="52" s="1" customFormat="1" ht="24.3" customHeight="1" spans="1:16383">
      <c r="A52" s="10">
        <v>49</v>
      </c>
      <c r="B52" s="11" t="s">
        <v>41</v>
      </c>
      <c r="C52" s="14">
        <v>2509720</v>
      </c>
      <c r="D52" s="13" t="s">
        <v>62</v>
      </c>
      <c r="E52" s="11">
        <f>VLOOKUP(C52,[2]Sheet1!$E$1:$H$65536,4,0)</f>
        <v>4</v>
      </c>
      <c r="F52" s="17">
        <f>VLOOKUP(C52,[1]导出计数_岗位代码!$A:$B,2,0)</f>
        <v>52</v>
      </c>
      <c r="XFB52" s="6"/>
      <c r="XFC52" s="6"/>
    </row>
    <row r="53" s="1" customFormat="1" ht="24.3" customHeight="1" spans="1:16383">
      <c r="A53" s="10">
        <v>50</v>
      </c>
      <c r="B53" s="11" t="s">
        <v>41</v>
      </c>
      <c r="C53" s="14">
        <v>2509721</v>
      </c>
      <c r="D53" s="13" t="s">
        <v>63</v>
      </c>
      <c r="E53" s="11">
        <f>VLOOKUP(C53,[2]Sheet1!$E$1:$H$65536,4,0)</f>
        <v>1</v>
      </c>
      <c r="F53" s="17">
        <f>VLOOKUP(C53,[1]导出计数_岗位代码!$A:$B,2,0)</f>
        <v>3</v>
      </c>
      <c r="XFB53" s="6"/>
      <c r="XFC53" s="6"/>
    </row>
    <row r="54" s="1" customFormat="1" ht="24.3" customHeight="1" spans="1:16383">
      <c r="A54" s="10">
        <v>51</v>
      </c>
      <c r="B54" s="11" t="s">
        <v>41</v>
      </c>
      <c r="C54" s="14">
        <v>2509722</v>
      </c>
      <c r="D54" s="13" t="s">
        <v>64</v>
      </c>
      <c r="E54" s="11">
        <f>VLOOKUP(C54,[2]Sheet1!$E$1:$H$65536,4,0)</f>
        <v>1</v>
      </c>
      <c r="F54" s="17">
        <f>VLOOKUP(C54,[1]导出计数_岗位代码!$A:$B,2,0)</f>
        <v>3</v>
      </c>
      <c r="XFB54" s="6"/>
      <c r="XFC54" s="6"/>
    </row>
    <row r="55" s="1" customFormat="1" ht="24.3" customHeight="1" spans="1:16383">
      <c r="A55" s="10">
        <v>52</v>
      </c>
      <c r="B55" s="11" t="s">
        <v>41</v>
      </c>
      <c r="C55" s="14">
        <v>2509723</v>
      </c>
      <c r="D55" s="13" t="s">
        <v>65</v>
      </c>
      <c r="E55" s="11">
        <f>VLOOKUP(C55,[2]Sheet1!$E$1:$H$65536,4,0)</f>
        <v>1</v>
      </c>
      <c r="F55" s="17">
        <f>VLOOKUP(C55,[1]导出计数_岗位代码!$A:$B,2,0)</f>
        <v>9</v>
      </c>
      <c r="XFB55" s="6"/>
      <c r="XFC55" s="6"/>
    </row>
    <row r="56" s="1" customFormat="1" ht="24.3" customHeight="1" spans="1:16383">
      <c r="A56" s="10">
        <v>53</v>
      </c>
      <c r="B56" s="16" t="s">
        <v>66</v>
      </c>
      <c r="C56" s="14">
        <v>2509724</v>
      </c>
      <c r="D56" s="13" t="s">
        <v>67</v>
      </c>
      <c r="E56" s="11">
        <f>VLOOKUP(C56,[2]Sheet1!$E$1:$H$65536,4,0)</f>
        <v>5</v>
      </c>
      <c r="F56" s="17">
        <f>VLOOKUP(C56,[1]导出计数_岗位代码!$A:$B,2,0)</f>
        <v>8</v>
      </c>
      <c r="XFB56" s="6"/>
      <c r="XFC56" s="6"/>
    </row>
    <row r="57" s="1" customFormat="1" ht="24.3" customHeight="1" spans="1:16383">
      <c r="A57" s="10">
        <v>54</v>
      </c>
      <c r="B57" s="16" t="s">
        <v>66</v>
      </c>
      <c r="C57" s="14">
        <v>2509725</v>
      </c>
      <c r="D57" s="13" t="s">
        <v>68</v>
      </c>
      <c r="E57" s="11">
        <f>VLOOKUP(C57,[2]Sheet1!$E$1:$H$65536,4,0)</f>
        <v>2</v>
      </c>
      <c r="F57" s="17">
        <f>VLOOKUP(C57,[1]导出计数_岗位代码!$A:$B,2,0)</f>
        <v>3</v>
      </c>
      <c r="XFB57" s="6"/>
      <c r="XFC57" s="6"/>
    </row>
    <row r="58" s="1" customFormat="1" ht="24.3" customHeight="1" spans="1:16383">
      <c r="A58" s="10">
        <v>55</v>
      </c>
      <c r="B58" s="16" t="s">
        <v>66</v>
      </c>
      <c r="C58" s="14">
        <v>2509726</v>
      </c>
      <c r="D58" s="13" t="s">
        <v>69</v>
      </c>
      <c r="E58" s="11">
        <f>VLOOKUP(C58,[2]Sheet1!$E$1:$H$65536,4,0)</f>
        <v>1</v>
      </c>
      <c r="F58" s="17">
        <f>VLOOKUP(C58,[1]导出计数_岗位代码!$A:$B,2,0)</f>
        <v>1</v>
      </c>
      <c r="XFB58" s="6"/>
      <c r="XFC58" s="6"/>
    </row>
    <row r="59" s="1" customFormat="1" ht="24.5" customHeight="1" spans="1:16383">
      <c r="A59" s="10">
        <v>56</v>
      </c>
      <c r="B59" s="16" t="s">
        <v>70</v>
      </c>
      <c r="C59" s="14">
        <v>2509727</v>
      </c>
      <c r="D59" s="13" t="s">
        <v>71</v>
      </c>
      <c r="E59" s="11">
        <f>VLOOKUP(C59,[2]Sheet1!$E$1:$H$65536,4,0)</f>
        <v>1</v>
      </c>
      <c r="F59" s="17">
        <f>VLOOKUP(C59,[1]导出计数_岗位代码!$A:$B,2,0)</f>
        <v>4</v>
      </c>
      <c r="XFB59" s="6"/>
      <c r="XFC59" s="6"/>
    </row>
    <row r="60" s="1" customFormat="1" ht="24.5" customHeight="1" spans="1:16383">
      <c r="A60" s="10">
        <v>57</v>
      </c>
      <c r="B60" s="16" t="s">
        <v>70</v>
      </c>
      <c r="C60" s="14">
        <v>2509728</v>
      </c>
      <c r="D60" s="13" t="s">
        <v>72</v>
      </c>
      <c r="E60" s="11">
        <f>VLOOKUP(C60,[2]Sheet1!$E$1:$H$65536,4,0)</f>
        <v>5</v>
      </c>
      <c r="F60" s="17">
        <f>VLOOKUP(C60,[1]导出计数_岗位代码!$A:$B,2,0)</f>
        <v>21</v>
      </c>
      <c r="XFB60" s="6"/>
      <c r="XFC60" s="6"/>
    </row>
    <row r="61" s="1" customFormat="1" ht="24.5" customHeight="1" spans="1:16383">
      <c r="A61" s="10">
        <v>58</v>
      </c>
      <c r="B61" s="16" t="s">
        <v>70</v>
      </c>
      <c r="C61" s="14">
        <v>2509729</v>
      </c>
      <c r="D61" s="13" t="s">
        <v>73</v>
      </c>
      <c r="E61" s="11">
        <f>VLOOKUP(C61,[2]Sheet1!$E$1:$H$65536,4,0)</f>
        <v>2</v>
      </c>
      <c r="F61" s="17">
        <f>VLOOKUP(C61,[1]导出计数_岗位代码!$A:$B,2,0)</f>
        <v>5</v>
      </c>
      <c r="XFB61" s="6"/>
      <c r="XFC61" s="6"/>
    </row>
    <row r="62" s="1" customFormat="1" ht="24.5" customHeight="1" spans="1:16383">
      <c r="A62" s="10">
        <v>59</v>
      </c>
      <c r="B62" s="16" t="s">
        <v>70</v>
      </c>
      <c r="C62" s="14">
        <v>2509730</v>
      </c>
      <c r="D62" s="13" t="s">
        <v>74</v>
      </c>
      <c r="E62" s="11">
        <f>VLOOKUP(C62,[2]Sheet1!$E$1:$H$65536,4,0)</f>
        <v>2</v>
      </c>
      <c r="F62" s="17">
        <f>VLOOKUP(C62,[1]导出计数_岗位代码!$A:$B,2,0)</f>
        <v>8</v>
      </c>
      <c r="XFB62" s="6"/>
      <c r="XFC62" s="6"/>
    </row>
    <row r="63" s="1" customFormat="1" ht="24.5" customHeight="1" spans="1:16383">
      <c r="A63" s="10">
        <v>60</v>
      </c>
      <c r="B63" s="16" t="s">
        <v>70</v>
      </c>
      <c r="C63" s="14">
        <v>2509731</v>
      </c>
      <c r="D63" s="13" t="s">
        <v>75</v>
      </c>
      <c r="E63" s="11">
        <f>VLOOKUP(C63,[2]Sheet1!$E$1:$H$65536,4,0)</f>
        <v>1</v>
      </c>
      <c r="F63" s="17">
        <f>VLOOKUP(C63,[1]导出计数_岗位代码!$A:$B,2,0)</f>
        <v>1</v>
      </c>
      <c r="XFB63" s="6"/>
      <c r="XFC63" s="6"/>
    </row>
    <row r="64" s="1" customFormat="1" ht="24.5" customHeight="1" spans="1:16383">
      <c r="A64" s="10">
        <v>61</v>
      </c>
      <c r="B64" s="16" t="s">
        <v>70</v>
      </c>
      <c r="C64" s="14">
        <v>2509732</v>
      </c>
      <c r="D64" s="13" t="s">
        <v>76</v>
      </c>
      <c r="E64" s="11">
        <f>VLOOKUP(C64,[2]Sheet1!$E$1:$H$65536,4,0)</f>
        <v>1</v>
      </c>
      <c r="F64" s="17">
        <f>VLOOKUP(C64,[1]导出计数_岗位代码!$A:$B,2,0)</f>
        <v>11</v>
      </c>
      <c r="XFB64" s="6"/>
      <c r="XFC64" s="6"/>
    </row>
    <row r="65" s="1" customFormat="1" ht="24.5" customHeight="1" spans="1:16383">
      <c r="A65" s="10">
        <v>62</v>
      </c>
      <c r="B65" s="16" t="s">
        <v>70</v>
      </c>
      <c r="C65" s="14">
        <v>2509733</v>
      </c>
      <c r="D65" s="13" t="s">
        <v>77</v>
      </c>
      <c r="E65" s="11">
        <f>VLOOKUP(C65,[2]Sheet1!$E$1:$H$65536,4,0)</f>
        <v>1</v>
      </c>
      <c r="F65" s="17">
        <f>VLOOKUP(C65,[1]导出计数_岗位代码!$A:$B,2,0)</f>
        <v>35</v>
      </c>
      <c r="XFB65" s="6"/>
      <c r="XFC65" s="6"/>
    </row>
    <row r="66" s="1" customFormat="1" ht="23.5" customHeight="1" spans="1:16383">
      <c r="A66" s="10">
        <v>63</v>
      </c>
      <c r="B66" s="16" t="s">
        <v>70</v>
      </c>
      <c r="C66" s="14">
        <v>2509734</v>
      </c>
      <c r="D66" s="13" t="s">
        <v>78</v>
      </c>
      <c r="E66" s="11">
        <f>VLOOKUP(C66,[2]Sheet1!$E$1:$H$65536,4,0)</f>
        <v>1</v>
      </c>
      <c r="F66" s="17">
        <f>VLOOKUP(C66,[1]导出计数_岗位代码!$A:$B,2,0)</f>
        <v>24</v>
      </c>
      <c r="XFB66" s="6"/>
      <c r="XFC66" s="6"/>
    </row>
    <row r="67" s="1" customFormat="1" ht="23.5" customHeight="1" spans="1:16383">
      <c r="A67" s="10">
        <v>64</v>
      </c>
      <c r="B67" s="16" t="s">
        <v>70</v>
      </c>
      <c r="C67" s="14">
        <v>2509735</v>
      </c>
      <c r="D67" s="13" t="s">
        <v>79</v>
      </c>
      <c r="E67" s="11">
        <f>VLOOKUP(C67,[2]Sheet1!$E$1:$H$65536,4,0)</f>
        <v>1</v>
      </c>
      <c r="F67" s="17">
        <f>VLOOKUP(C67,[1]导出计数_岗位代码!$A:$B,2,0)</f>
        <v>8</v>
      </c>
      <c r="XFB67" s="6"/>
      <c r="XFC67" s="6"/>
    </row>
    <row r="68" s="1" customFormat="1" ht="23.5" customHeight="1" spans="1:16383">
      <c r="A68" s="10">
        <v>65</v>
      </c>
      <c r="B68" s="16" t="s">
        <v>70</v>
      </c>
      <c r="C68" s="14">
        <v>2509736</v>
      </c>
      <c r="D68" s="13" t="s">
        <v>80</v>
      </c>
      <c r="E68" s="11">
        <f>VLOOKUP(C68,[2]Sheet1!$E$1:$H$65536,4,0)</f>
        <v>3</v>
      </c>
      <c r="F68" s="17">
        <f>VLOOKUP(C68,[1]导出计数_岗位代码!$A:$B,2,0)</f>
        <v>2</v>
      </c>
      <c r="XFB68" s="6"/>
      <c r="XFC68" s="6"/>
    </row>
    <row r="69" s="1" customFormat="1" ht="23.5" customHeight="1" spans="1:16383">
      <c r="A69" s="10">
        <v>66</v>
      </c>
      <c r="B69" s="16" t="s">
        <v>70</v>
      </c>
      <c r="C69" s="14">
        <v>2509737</v>
      </c>
      <c r="D69" s="13" t="s">
        <v>81</v>
      </c>
      <c r="E69" s="11">
        <f>VLOOKUP(C69,[2]Sheet1!$E$1:$H$65536,4,0)</f>
        <v>3</v>
      </c>
      <c r="F69" s="17">
        <f>VLOOKUP(C69,[1]导出计数_岗位代码!$A:$B,2,0)</f>
        <v>5</v>
      </c>
      <c r="XFB69" s="6"/>
      <c r="XFC69" s="6"/>
    </row>
    <row r="70" s="1" customFormat="1" ht="23.5" customHeight="1" spans="1:16383">
      <c r="A70" s="10">
        <v>67</v>
      </c>
      <c r="B70" s="16" t="s">
        <v>70</v>
      </c>
      <c r="C70" s="14">
        <v>2509739</v>
      </c>
      <c r="D70" s="13" t="s">
        <v>82</v>
      </c>
      <c r="E70" s="11">
        <f>VLOOKUP(C70,[2]Sheet1!$E$1:$H$65536,4,0)</f>
        <v>1</v>
      </c>
      <c r="F70" s="17">
        <f>VLOOKUP(C70,[1]导出计数_岗位代码!$A:$B,2,0)</f>
        <v>29</v>
      </c>
      <c r="XFB70" s="6"/>
      <c r="XFC70" s="6"/>
    </row>
    <row r="71" s="1" customFormat="1" ht="23.5" customHeight="1" spans="1:16383">
      <c r="A71" s="10">
        <v>68</v>
      </c>
      <c r="B71" s="16" t="s">
        <v>70</v>
      </c>
      <c r="C71" s="12">
        <v>2509740</v>
      </c>
      <c r="D71" s="13" t="s">
        <v>83</v>
      </c>
      <c r="E71" s="11">
        <f>VLOOKUP(C71,[2]Sheet1!$E$1:$H$65536,4,0)</f>
        <v>3</v>
      </c>
      <c r="F71" s="17">
        <f>VLOOKUP(C71,[1]导出计数_岗位代码!$A:$B,2,0)</f>
        <v>1</v>
      </c>
      <c r="XFB71" s="6"/>
      <c r="XFC71" s="6"/>
    </row>
    <row r="72" s="1" customFormat="1" ht="23.5" customHeight="1" spans="1:16383">
      <c r="A72" s="10">
        <v>69</v>
      </c>
      <c r="B72" s="16" t="s">
        <v>70</v>
      </c>
      <c r="C72" s="14">
        <v>2509742</v>
      </c>
      <c r="D72" s="13" t="s">
        <v>84</v>
      </c>
      <c r="E72" s="11">
        <f>VLOOKUP(C72,[2]Sheet1!$E$1:$H$65536,4,0)</f>
        <v>1</v>
      </c>
      <c r="F72" s="17">
        <f>VLOOKUP(C72,[1]导出计数_岗位代码!$A:$B,2,0)</f>
        <v>4</v>
      </c>
      <c r="XFB72" s="6"/>
      <c r="XFC72" s="6"/>
    </row>
  </sheetData>
  <autoFilter ref="A3:XFD72">
    <extLst/>
  </autoFilter>
  <mergeCells count="2">
    <mergeCell ref="A1:B1"/>
    <mergeCell ref="A2:F2"/>
  </mergeCells>
  <pageMargins left="0.511805555555556" right="0.314583333333333"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ankang</cp:lastModifiedBy>
  <dcterms:created xsi:type="dcterms:W3CDTF">2025-04-12T09:26:00Z</dcterms:created>
  <dcterms:modified xsi:type="dcterms:W3CDTF">2025-04-11T11:21:49Z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7A0C7F48792A1EE86C25F767CF4731A1</vt:lpwstr>
  </property>
  <property fmtid="{D5CDD505-2E9C-101B-9397-08002B2CF9AE}" pid="3" name="KSOProductBuildVer">
    <vt:lpwstr>2052-11.8.2.1132</vt:lpwstr>
  </property>
</Properties>
</file>